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2.xml" ContentType="application/vnd.openxmlformats-officedocument.spreadsheetml.pivotTable+xml"/>
  <Override PartName="/xl/drawings/drawing7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0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1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2.xml" ContentType="application/vnd.openxmlformats-officedocument.drawingml.chartshape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3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4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5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6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7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8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19.xml" ContentType="application/vnd.openxmlformats-officedocument.drawingml.chartshapes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20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21.xml" ContentType="application/vnd.openxmlformats-officedocument.drawing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22.xml" ContentType="application/vnd.openxmlformats-officedocument.drawingml.chartshapes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23.xml" ContentType="application/vnd.openxmlformats-officedocument.drawingml.chartshapes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24.xml" ContentType="application/vnd.openxmlformats-officedocument.drawingml.chartshapes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25.xml" ContentType="application/vnd.openxmlformats-officedocument.drawingml.chartshapes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drawings/drawing26.xml" ContentType="application/vnd.openxmlformats-officedocument.drawingml.chartshapes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EE08F928-DC1A-49E1-9E50-BB1B5B2482FE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2022_06 enroll 1940" sheetId="23" r:id="rId1"/>
    <sheet name="2021_20 enroll 1940" sheetId="21" r:id="rId2"/>
    <sheet name="2021_24 enroll 1940" sheetId="19" r:id="rId3"/>
    <sheet name="2021_30 enroll 1940" sheetId="22" r:id="rId4"/>
    <sheet name="About" sheetId="20" r:id="rId5"/>
    <sheet name="CI formula" sheetId="3" r:id="rId6"/>
  </sheets>
  <calcPr calcId="191029"/>
  <pivotCaches>
    <pivotCache cacheId="1593" r:id="rId7"/>
    <pivotCache cacheId="1594" r:id="rId8"/>
    <pivotCache cacheId="1595" r:id="rId9"/>
    <pivotCache cacheId="1738" r:id="rId10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  <x15:extLst>
          <ext xmlns:x16="http://schemas.microsoft.com/office/spreadsheetml/2014/11/main" uri="{9835A34E-60A6-4A7C-AAB8-D5F71C897F49}">
            <x16:modelTimeGroupings>
              <x16:modelTimeGrouping tableName="2022_06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4" i="23" l="1"/>
  <c r="Z14" i="21"/>
  <c r="Y14" i="21"/>
  <c r="X14" i="21"/>
  <c r="W14" i="21"/>
  <c r="V14" i="21"/>
  <c r="BI254" i="23"/>
  <c r="AW254" i="23"/>
  <c r="AP254" i="23"/>
  <c r="AI254" i="23"/>
  <c r="AG254" i="23"/>
  <c r="AN254" i="23" s="1"/>
  <c r="AF254" i="23"/>
  <c r="AM254" i="23" s="1"/>
  <c r="AE254" i="23"/>
  <c r="AL254" i="23" s="1"/>
  <c r="AD254" i="23"/>
  <c r="AK254" i="23" s="1"/>
  <c r="AC254" i="23"/>
  <c r="AJ254" i="23" s="1"/>
  <c r="U254" i="23"/>
  <c r="R254" i="23"/>
  <c r="Q254" i="23"/>
  <c r="P254" i="23"/>
  <c r="O254" i="23"/>
  <c r="N254" i="23"/>
  <c r="BI253" i="23"/>
  <c r="AW253" i="23"/>
  <c r="AP253" i="23"/>
  <c r="AI253" i="23"/>
  <c r="AG253" i="23"/>
  <c r="AN253" i="23" s="1"/>
  <c r="AF253" i="23"/>
  <c r="AM253" i="23" s="1"/>
  <c r="AE253" i="23"/>
  <c r="AL253" i="23" s="1"/>
  <c r="AD253" i="23"/>
  <c r="AK253" i="23" s="1"/>
  <c r="AC253" i="23"/>
  <c r="AJ253" i="23" s="1"/>
  <c r="U253" i="23"/>
  <c r="R253" i="23"/>
  <c r="Q253" i="23"/>
  <c r="P253" i="23"/>
  <c r="O253" i="23"/>
  <c r="N253" i="23"/>
  <c r="BI252" i="23"/>
  <c r="AW252" i="23"/>
  <c r="AP252" i="23"/>
  <c r="AI252" i="23"/>
  <c r="AG252" i="23"/>
  <c r="AN252" i="23" s="1"/>
  <c r="AF252" i="23"/>
  <c r="AM252" i="23" s="1"/>
  <c r="AE252" i="23"/>
  <c r="AL252" i="23" s="1"/>
  <c r="AD252" i="23"/>
  <c r="AK252" i="23" s="1"/>
  <c r="AC252" i="23"/>
  <c r="AJ252" i="23" s="1"/>
  <c r="U252" i="23"/>
  <c r="R252" i="23"/>
  <c r="Q252" i="23"/>
  <c r="P252" i="23"/>
  <c r="O252" i="23"/>
  <c r="N252" i="23"/>
  <c r="BI251" i="23"/>
  <c r="AW251" i="23"/>
  <c r="AP251" i="23"/>
  <c r="AI251" i="23"/>
  <c r="AG251" i="23"/>
  <c r="AN251" i="23" s="1"/>
  <c r="AF251" i="23"/>
  <c r="AM251" i="23" s="1"/>
  <c r="AE251" i="23"/>
  <c r="AL251" i="23" s="1"/>
  <c r="AD251" i="23"/>
  <c r="AK251" i="23" s="1"/>
  <c r="AC251" i="23"/>
  <c r="AJ251" i="23" s="1"/>
  <c r="U251" i="23"/>
  <c r="R251" i="23"/>
  <c r="Q251" i="23"/>
  <c r="P251" i="23"/>
  <c r="O251" i="23"/>
  <c r="N251" i="23"/>
  <c r="BI250" i="23"/>
  <c r="AW250" i="23"/>
  <c r="AP250" i="23"/>
  <c r="AI250" i="23"/>
  <c r="AG250" i="23"/>
  <c r="AN250" i="23" s="1"/>
  <c r="AF250" i="23"/>
  <c r="AM250" i="23" s="1"/>
  <c r="AE250" i="23"/>
  <c r="AL250" i="23" s="1"/>
  <c r="AD250" i="23"/>
  <c r="AK250" i="23" s="1"/>
  <c r="AC250" i="23"/>
  <c r="AJ250" i="23" s="1"/>
  <c r="U250" i="23"/>
  <c r="R250" i="23"/>
  <c r="Q250" i="23"/>
  <c r="P250" i="23"/>
  <c r="O250" i="23"/>
  <c r="N250" i="23"/>
  <c r="BI249" i="23"/>
  <c r="AW249" i="23"/>
  <c r="AP249" i="23"/>
  <c r="AI249" i="23"/>
  <c r="AG249" i="23"/>
  <c r="AN249" i="23" s="1"/>
  <c r="AF249" i="23"/>
  <c r="AM249" i="23" s="1"/>
  <c r="AE249" i="23"/>
  <c r="AL249" i="23" s="1"/>
  <c r="AD249" i="23"/>
  <c r="AK249" i="23" s="1"/>
  <c r="AC249" i="23"/>
  <c r="AJ249" i="23" s="1"/>
  <c r="U249" i="23"/>
  <c r="R249" i="23"/>
  <c r="Q249" i="23"/>
  <c r="P249" i="23"/>
  <c r="O249" i="23"/>
  <c r="N249" i="23"/>
  <c r="BI248" i="23"/>
  <c r="AW248" i="23"/>
  <c r="AP248" i="23"/>
  <c r="AL248" i="23"/>
  <c r="AI248" i="23"/>
  <c r="AG248" i="23"/>
  <c r="AN248" i="23" s="1"/>
  <c r="AF248" i="23"/>
  <c r="AM248" i="23" s="1"/>
  <c r="AE248" i="23"/>
  <c r="AD248" i="23"/>
  <c r="AK248" i="23" s="1"/>
  <c r="AC248" i="23"/>
  <c r="AJ248" i="23" s="1"/>
  <c r="U248" i="23"/>
  <c r="R248" i="23"/>
  <c r="Q248" i="23"/>
  <c r="P248" i="23"/>
  <c r="O248" i="23"/>
  <c r="N248" i="23"/>
  <c r="BI247" i="23"/>
  <c r="AW247" i="23"/>
  <c r="AP247" i="23"/>
  <c r="AI247" i="23"/>
  <c r="AG247" i="23"/>
  <c r="AN247" i="23" s="1"/>
  <c r="AF247" i="23"/>
  <c r="AM247" i="23" s="1"/>
  <c r="AE247" i="23"/>
  <c r="AL247" i="23" s="1"/>
  <c r="AD247" i="23"/>
  <c r="AK247" i="23" s="1"/>
  <c r="AC247" i="23"/>
  <c r="AJ247" i="23" s="1"/>
  <c r="U247" i="23"/>
  <c r="R247" i="23"/>
  <c r="Q247" i="23"/>
  <c r="P247" i="23"/>
  <c r="O247" i="23"/>
  <c r="N247" i="23"/>
  <c r="BI246" i="23"/>
  <c r="AW246" i="23"/>
  <c r="AP246" i="23"/>
  <c r="AI246" i="23"/>
  <c r="AG246" i="23"/>
  <c r="AN246" i="23" s="1"/>
  <c r="AF246" i="23"/>
  <c r="AM246" i="23" s="1"/>
  <c r="AE246" i="23"/>
  <c r="AL246" i="23" s="1"/>
  <c r="AD246" i="23"/>
  <c r="AK246" i="23" s="1"/>
  <c r="AC246" i="23"/>
  <c r="AJ246" i="23" s="1"/>
  <c r="U246" i="23"/>
  <c r="R246" i="23"/>
  <c r="Q246" i="23"/>
  <c r="P246" i="23"/>
  <c r="O246" i="23"/>
  <c r="N246" i="23"/>
  <c r="BI245" i="23"/>
  <c r="AW245" i="23"/>
  <c r="AP245" i="23"/>
  <c r="AI245" i="23"/>
  <c r="AG245" i="23"/>
  <c r="AN245" i="23" s="1"/>
  <c r="AF245" i="23"/>
  <c r="AM245" i="23" s="1"/>
  <c r="AE245" i="23"/>
  <c r="AL245" i="23" s="1"/>
  <c r="AD245" i="23"/>
  <c r="AK245" i="23" s="1"/>
  <c r="AC245" i="23"/>
  <c r="AJ245" i="23" s="1"/>
  <c r="U245" i="23"/>
  <c r="R245" i="23"/>
  <c r="Q245" i="23"/>
  <c r="P245" i="23"/>
  <c r="O245" i="23"/>
  <c r="N245" i="23"/>
  <c r="BI244" i="23"/>
  <c r="AW244" i="23"/>
  <c r="AP244" i="23"/>
  <c r="AI244" i="23"/>
  <c r="AG244" i="23"/>
  <c r="AN244" i="23" s="1"/>
  <c r="AF244" i="23"/>
  <c r="AM244" i="23" s="1"/>
  <c r="AE244" i="23"/>
  <c r="AL244" i="23" s="1"/>
  <c r="AD244" i="23"/>
  <c r="AK244" i="23" s="1"/>
  <c r="AC244" i="23"/>
  <c r="AJ244" i="23" s="1"/>
  <c r="U244" i="23"/>
  <c r="R244" i="23"/>
  <c r="Q244" i="23"/>
  <c r="P244" i="23"/>
  <c r="O244" i="23"/>
  <c r="N244" i="23"/>
  <c r="BI243" i="23"/>
  <c r="AW243" i="23"/>
  <c r="AP243" i="23"/>
  <c r="AI243" i="23"/>
  <c r="AG243" i="23"/>
  <c r="AN243" i="23" s="1"/>
  <c r="AF243" i="23"/>
  <c r="AM243" i="23" s="1"/>
  <c r="AE243" i="23"/>
  <c r="AL243" i="23" s="1"/>
  <c r="AD243" i="23"/>
  <c r="AK243" i="23" s="1"/>
  <c r="AC243" i="23"/>
  <c r="AJ243" i="23" s="1"/>
  <c r="U243" i="23"/>
  <c r="R243" i="23"/>
  <c r="Q243" i="23"/>
  <c r="P243" i="23"/>
  <c r="O243" i="23"/>
  <c r="N243" i="23"/>
  <c r="BI242" i="23"/>
  <c r="AW242" i="23"/>
  <c r="AP242" i="23"/>
  <c r="AI242" i="23"/>
  <c r="AG242" i="23"/>
  <c r="AN242" i="23" s="1"/>
  <c r="AF242" i="23"/>
  <c r="AM242" i="23" s="1"/>
  <c r="AE242" i="23"/>
  <c r="AL242" i="23" s="1"/>
  <c r="AD242" i="23"/>
  <c r="AK242" i="23" s="1"/>
  <c r="AC242" i="23"/>
  <c r="AJ242" i="23" s="1"/>
  <c r="U242" i="23"/>
  <c r="R242" i="23"/>
  <c r="Q242" i="23"/>
  <c r="P242" i="23"/>
  <c r="O242" i="23"/>
  <c r="N242" i="23"/>
  <c r="BI241" i="23"/>
  <c r="AW241" i="23"/>
  <c r="AP241" i="23"/>
  <c r="AI241" i="23"/>
  <c r="AG241" i="23"/>
  <c r="AN241" i="23" s="1"/>
  <c r="AF241" i="23"/>
  <c r="AM241" i="23" s="1"/>
  <c r="AE241" i="23"/>
  <c r="AL241" i="23" s="1"/>
  <c r="AD241" i="23"/>
  <c r="AK241" i="23" s="1"/>
  <c r="AC241" i="23"/>
  <c r="AJ241" i="23" s="1"/>
  <c r="U241" i="23"/>
  <c r="R241" i="23"/>
  <c r="Q241" i="23"/>
  <c r="P241" i="23"/>
  <c r="O241" i="23"/>
  <c r="N241" i="23"/>
  <c r="BI240" i="23"/>
  <c r="AW240" i="23"/>
  <c r="AP240" i="23"/>
  <c r="AI240" i="23"/>
  <c r="AG240" i="23"/>
  <c r="AN240" i="23" s="1"/>
  <c r="AF240" i="23"/>
  <c r="AM240" i="23" s="1"/>
  <c r="AE240" i="23"/>
  <c r="AL240" i="23" s="1"/>
  <c r="AD240" i="23"/>
  <c r="AK240" i="23" s="1"/>
  <c r="AC240" i="23"/>
  <c r="AJ240" i="23" s="1"/>
  <c r="U240" i="23"/>
  <c r="R240" i="23"/>
  <c r="Q240" i="23"/>
  <c r="P240" i="23"/>
  <c r="O240" i="23"/>
  <c r="N240" i="23"/>
  <c r="BI239" i="23"/>
  <c r="AW239" i="23"/>
  <c r="AP239" i="23"/>
  <c r="AI239" i="23"/>
  <c r="AG239" i="23"/>
  <c r="AN239" i="23" s="1"/>
  <c r="AF239" i="23"/>
  <c r="AM239" i="23" s="1"/>
  <c r="AE239" i="23"/>
  <c r="AL239" i="23" s="1"/>
  <c r="AD239" i="23"/>
  <c r="AK239" i="23" s="1"/>
  <c r="AC239" i="23"/>
  <c r="AJ239" i="23" s="1"/>
  <c r="U239" i="23"/>
  <c r="R239" i="23"/>
  <c r="Q239" i="23"/>
  <c r="P239" i="23"/>
  <c r="O239" i="23"/>
  <c r="N239" i="23"/>
  <c r="BI238" i="23"/>
  <c r="AW238" i="23"/>
  <c r="AP238" i="23"/>
  <c r="AI238" i="23"/>
  <c r="AG238" i="23"/>
  <c r="AN238" i="23" s="1"/>
  <c r="AF238" i="23"/>
  <c r="AM238" i="23" s="1"/>
  <c r="AE238" i="23"/>
  <c r="AL238" i="23" s="1"/>
  <c r="AD238" i="23"/>
  <c r="AK238" i="23" s="1"/>
  <c r="AC238" i="23"/>
  <c r="AJ238" i="23" s="1"/>
  <c r="U238" i="23"/>
  <c r="R238" i="23"/>
  <c r="Q238" i="23"/>
  <c r="P238" i="23"/>
  <c r="O238" i="23"/>
  <c r="N238" i="23"/>
  <c r="BI237" i="23"/>
  <c r="AW237" i="23"/>
  <c r="AP237" i="23"/>
  <c r="AI237" i="23"/>
  <c r="AG237" i="23"/>
  <c r="AN237" i="23" s="1"/>
  <c r="AF237" i="23"/>
  <c r="AM237" i="23" s="1"/>
  <c r="AE237" i="23"/>
  <c r="AL237" i="23" s="1"/>
  <c r="AD237" i="23"/>
  <c r="AK237" i="23" s="1"/>
  <c r="AC237" i="23"/>
  <c r="AJ237" i="23" s="1"/>
  <c r="U237" i="23"/>
  <c r="R237" i="23"/>
  <c r="Q237" i="23"/>
  <c r="P237" i="23"/>
  <c r="O237" i="23"/>
  <c r="N237" i="23"/>
  <c r="BI236" i="23"/>
  <c r="AW236" i="23"/>
  <c r="AP236" i="23"/>
  <c r="AI236" i="23"/>
  <c r="AG236" i="23"/>
  <c r="AN236" i="23" s="1"/>
  <c r="AF236" i="23"/>
  <c r="AM236" i="23" s="1"/>
  <c r="AE236" i="23"/>
  <c r="AL236" i="23" s="1"/>
  <c r="AD236" i="23"/>
  <c r="AK236" i="23" s="1"/>
  <c r="AC236" i="23"/>
  <c r="AJ236" i="23" s="1"/>
  <c r="U236" i="23"/>
  <c r="R236" i="23"/>
  <c r="Q236" i="23"/>
  <c r="P236" i="23"/>
  <c r="O236" i="23"/>
  <c r="N236" i="23"/>
  <c r="BI235" i="23"/>
  <c r="AW235" i="23"/>
  <c r="AP235" i="23"/>
  <c r="AI235" i="23"/>
  <c r="AG235" i="23"/>
  <c r="AN235" i="23" s="1"/>
  <c r="AF235" i="23"/>
  <c r="AM235" i="23" s="1"/>
  <c r="AE235" i="23"/>
  <c r="AL235" i="23" s="1"/>
  <c r="AD235" i="23"/>
  <c r="AK235" i="23" s="1"/>
  <c r="AC235" i="23"/>
  <c r="AJ235" i="23" s="1"/>
  <c r="U235" i="23"/>
  <c r="R235" i="23"/>
  <c r="Q235" i="23"/>
  <c r="P235" i="23"/>
  <c r="O235" i="23"/>
  <c r="N235" i="23"/>
  <c r="BI234" i="23"/>
  <c r="AW234" i="23"/>
  <c r="AP234" i="23"/>
  <c r="AI234" i="23"/>
  <c r="AG234" i="23"/>
  <c r="AN234" i="23" s="1"/>
  <c r="AF234" i="23"/>
  <c r="AM234" i="23" s="1"/>
  <c r="AE234" i="23"/>
  <c r="AL234" i="23" s="1"/>
  <c r="AD234" i="23"/>
  <c r="AK234" i="23" s="1"/>
  <c r="AC234" i="23"/>
  <c r="AJ234" i="23" s="1"/>
  <c r="U234" i="23"/>
  <c r="R234" i="23"/>
  <c r="Q234" i="23"/>
  <c r="P234" i="23"/>
  <c r="O234" i="23"/>
  <c r="N234" i="23"/>
  <c r="BI233" i="23"/>
  <c r="AW233" i="23"/>
  <c r="AP233" i="23"/>
  <c r="AI233" i="23"/>
  <c r="AG233" i="23"/>
  <c r="AN233" i="23" s="1"/>
  <c r="AF233" i="23"/>
  <c r="AM233" i="23" s="1"/>
  <c r="AE233" i="23"/>
  <c r="AL233" i="23" s="1"/>
  <c r="AD233" i="23"/>
  <c r="AK233" i="23" s="1"/>
  <c r="AC233" i="23"/>
  <c r="AJ233" i="23" s="1"/>
  <c r="U233" i="23"/>
  <c r="R233" i="23"/>
  <c r="Q233" i="23"/>
  <c r="P233" i="23"/>
  <c r="O233" i="23"/>
  <c r="N233" i="23"/>
  <c r="BI232" i="23"/>
  <c r="AW232" i="23"/>
  <c r="AP232" i="23"/>
  <c r="AI232" i="23"/>
  <c r="AG232" i="23"/>
  <c r="AN232" i="23" s="1"/>
  <c r="AF232" i="23"/>
  <c r="AM232" i="23" s="1"/>
  <c r="AE232" i="23"/>
  <c r="AL232" i="23" s="1"/>
  <c r="AD232" i="23"/>
  <c r="AK232" i="23" s="1"/>
  <c r="AC232" i="23"/>
  <c r="AJ232" i="23" s="1"/>
  <c r="U232" i="23"/>
  <c r="R232" i="23"/>
  <c r="Q232" i="23"/>
  <c r="P232" i="23"/>
  <c r="O232" i="23"/>
  <c r="N232" i="23"/>
  <c r="BI231" i="23"/>
  <c r="AW231" i="23"/>
  <c r="AP231" i="23"/>
  <c r="AI231" i="23"/>
  <c r="AG231" i="23"/>
  <c r="AN231" i="23" s="1"/>
  <c r="AF231" i="23"/>
  <c r="AM231" i="23" s="1"/>
  <c r="AE231" i="23"/>
  <c r="AL231" i="23" s="1"/>
  <c r="AD231" i="23"/>
  <c r="AK231" i="23" s="1"/>
  <c r="AC231" i="23"/>
  <c r="AJ231" i="23" s="1"/>
  <c r="U231" i="23"/>
  <c r="R231" i="23"/>
  <c r="Q231" i="23"/>
  <c r="P231" i="23"/>
  <c r="O231" i="23"/>
  <c r="N231" i="23"/>
  <c r="BI230" i="23"/>
  <c r="AW230" i="23"/>
  <c r="AP230" i="23"/>
  <c r="AI230" i="23"/>
  <c r="AG230" i="23"/>
  <c r="AN230" i="23" s="1"/>
  <c r="AF230" i="23"/>
  <c r="AM230" i="23" s="1"/>
  <c r="AE230" i="23"/>
  <c r="AL230" i="23" s="1"/>
  <c r="AD230" i="23"/>
  <c r="AK230" i="23" s="1"/>
  <c r="AC230" i="23"/>
  <c r="AJ230" i="23" s="1"/>
  <c r="U230" i="23"/>
  <c r="R230" i="23"/>
  <c r="Q230" i="23"/>
  <c r="P230" i="23"/>
  <c r="O230" i="23"/>
  <c r="N230" i="23"/>
  <c r="BI229" i="23"/>
  <c r="AW229" i="23"/>
  <c r="AP229" i="23"/>
  <c r="AI229" i="23"/>
  <c r="AG229" i="23"/>
  <c r="AN229" i="23" s="1"/>
  <c r="AF229" i="23"/>
  <c r="AM229" i="23" s="1"/>
  <c r="AE229" i="23"/>
  <c r="AL229" i="23" s="1"/>
  <c r="AD229" i="23"/>
  <c r="AK229" i="23" s="1"/>
  <c r="AC229" i="23"/>
  <c r="AJ229" i="23" s="1"/>
  <c r="U229" i="23"/>
  <c r="R229" i="23"/>
  <c r="Q229" i="23"/>
  <c r="P229" i="23"/>
  <c r="O229" i="23"/>
  <c r="N229" i="23"/>
  <c r="BI228" i="23"/>
  <c r="AW228" i="23"/>
  <c r="AP228" i="23"/>
  <c r="AI228" i="23"/>
  <c r="AG228" i="23"/>
  <c r="AN228" i="23" s="1"/>
  <c r="AF228" i="23"/>
  <c r="AM228" i="23" s="1"/>
  <c r="AE228" i="23"/>
  <c r="AL228" i="23" s="1"/>
  <c r="AD228" i="23"/>
  <c r="AK228" i="23" s="1"/>
  <c r="AC228" i="23"/>
  <c r="AJ228" i="23" s="1"/>
  <c r="U228" i="23"/>
  <c r="R228" i="23"/>
  <c r="Q228" i="23"/>
  <c r="P228" i="23"/>
  <c r="O228" i="23"/>
  <c r="N228" i="23"/>
  <c r="BI227" i="23"/>
  <c r="AW227" i="23"/>
  <c r="AP227" i="23"/>
  <c r="AI227" i="23"/>
  <c r="AG227" i="23"/>
  <c r="AN227" i="23" s="1"/>
  <c r="AF227" i="23"/>
  <c r="AM227" i="23" s="1"/>
  <c r="AE227" i="23"/>
  <c r="AL227" i="23" s="1"/>
  <c r="AD227" i="23"/>
  <c r="AK227" i="23" s="1"/>
  <c r="AC227" i="23"/>
  <c r="AJ227" i="23" s="1"/>
  <c r="U227" i="23"/>
  <c r="R227" i="23"/>
  <c r="Q227" i="23"/>
  <c r="P227" i="23"/>
  <c r="O227" i="23"/>
  <c r="N227" i="23"/>
  <c r="BI226" i="23"/>
  <c r="AW226" i="23"/>
  <c r="AP226" i="23"/>
  <c r="AI226" i="23"/>
  <c r="AG226" i="23"/>
  <c r="AN226" i="23" s="1"/>
  <c r="AF226" i="23"/>
  <c r="AM226" i="23" s="1"/>
  <c r="AE226" i="23"/>
  <c r="AL226" i="23" s="1"/>
  <c r="AD226" i="23"/>
  <c r="AK226" i="23" s="1"/>
  <c r="AC226" i="23"/>
  <c r="AJ226" i="23" s="1"/>
  <c r="U226" i="23"/>
  <c r="R226" i="23"/>
  <c r="Q226" i="23"/>
  <c r="P226" i="23"/>
  <c r="O226" i="23"/>
  <c r="N226" i="23"/>
  <c r="BI225" i="23"/>
  <c r="AW225" i="23"/>
  <c r="AP225" i="23"/>
  <c r="AI225" i="23"/>
  <c r="AG225" i="23"/>
  <c r="AN225" i="23" s="1"/>
  <c r="AF225" i="23"/>
  <c r="AM225" i="23" s="1"/>
  <c r="AE225" i="23"/>
  <c r="AL225" i="23" s="1"/>
  <c r="AD225" i="23"/>
  <c r="AK225" i="23" s="1"/>
  <c r="AC225" i="23"/>
  <c r="AJ225" i="23" s="1"/>
  <c r="U225" i="23"/>
  <c r="R225" i="23"/>
  <c r="Q225" i="23"/>
  <c r="P225" i="23"/>
  <c r="O225" i="23"/>
  <c r="N225" i="23"/>
  <c r="BI224" i="23"/>
  <c r="AW224" i="23"/>
  <c r="AP224" i="23"/>
  <c r="AI224" i="23"/>
  <c r="AG224" i="23"/>
  <c r="AN224" i="23" s="1"/>
  <c r="AF224" i="23"/>
  <c r="AM224" i="23" s="1"/>
  <c r="AE224" i="23"/>
  <c r="AL224" i="23" s="1"/>
  <c r="AD224" i="23"/>
  <c r="AK224" i="23" s="1"/>
  <c r="AC224" i="23"/>
  <c r="AJ224" i="23" s="1"/>
  <c r="U224" i="23"/>
  <c r="R224" i="23"/>
  <c r="Q224" i="23"/>
  <c r="P224" i="23"/>
  <c r="O224" i="23"/>
  <c r="N224" i="23"/>
  <c r="BI223" i="23"/>
  <c r="AW223" i="23"/>
  <c r="AP223" i="23"/>
  <c r="AI223" i="23"/>
  <c r="AG223" i="23"/>
  <c r="AN223" i="23" s="1"/>
  <c r="AF223" i="23"/>
  <c r="AM223" i="23" s="1"/>
  <c r="AE223" i="23"/>
  <c r="AL223" i="23" s="1"/>
  <c r="AD223" i="23"/>
  <c r="AK223" i="23" s="1"/>
  <c r="AC223" i="23"/>
  <c r="AJ223" i="23" s="1"/>
  <c r="U223" i="23"/>
  <c r="R223" i="23"/>
  <c r="Q223" i="23"/>
  <c r="P223" i="23"/>
  <c r="O223" i="23"/>
  <c r="N223" i="23"/>
  <c r="BI222" i="23"/>
  <c r="AW222" i="23"/>
  <c r="AP222" i="23"/>
  <c r="AI222" i="23"/>
  <c r="AG222" i="23"/>
  <c r="AN222" i="23" s="1"/>
  <c r="AF222" i="23"/>
  <c r="AM222" i="23" s="1"/>
  <c r="AE222" i="23"/>
  <c r="AL222" i="23" s="1"/>
  <c r="AD222" i="23"/>
  <c r="AK222" i="23" s="1"/>
  <c r="AC222" i="23"/>
  <c r="AJ222" i="23" s="1"/>
  <c r="U222" i="23"/>
  <c r="R222" i="23"/>
  <c r="Q222" i="23"/>
  <c r="P222" i="23"/>
  <c r="O222" i="23"/>
  <c r="N222" i="23"/>
  <c r="BI221" i="23"/>
  <c r="AW221" i="23"/>
  <c r="AP221" i="23"/>
  <c r="AI221" i="23"/>
  <c r="AG221" i="23"/>
  <c r="AN221" i="23" s="1"/>
  <c r="AF221" i="23"/>
  <c r="AM221" i="23" s="1"/>
  <c r="AE221" i="23"/>
  <c r="AL221" i="23" s="1"/>
  <c r="AD221" i="23"/>
  <c r="AK221" i="23" s="1"/>
  <c r="AC221" i="23"/>
  <c r="AJ221" i="23" s="1"/>
  <c r="U221" i="23"/>
  <c r="R221" i="23"/>
  <c r="Q221" i="23"/>
  <c r="P221" i="23"/>
  <c r="O221" i="23"/>
  <c r="N221" i="23"/>
  <c r="BI220" i="23"/>
  <c r="AW220" i="23"/>
  <c r="AP220" i="23"/>
  <c r="AI220" i="23"/>
  <c r="AG220" i="23"/>
  <c r="AN220" i="23" s="1"/>
  <c r="AF220" i="23"/>
  <c r="AM220" i="23" s="1"/>
  <c r="AE220" i="23"/>
  <c r="AL220" i="23" s="1"/>
  <c r="AD220" i="23"/>
  <c r="AK220" i="23" s="1"/>
  <c r="AC220" i="23"/>
  <c r="AJ220" i="23" s="1"/>
  <c r="U220" i="23"/>
  <c r="R220" i="23"/>
  <c r="Q220" i="23"/>
  <c r="P220" i="23"/>
  <c r="O220" i="23"/>
  <c r="N220" i="23"/>
  <c r="BI219" i="23"/>
  <c r="AW219" i="23"/>
  <c r="AP219" i="23"/>
  <c r="AI219" i="23"/>
  <c r="AG219" i="23"/>
  <c r="AN219" i="23" s="1"/>
  <c r="AF219" i="23"/>
  <c r="AM219" i="23" s="1"/>
  <c r="AE219" i="23"/>
  <c r="AL219" i="23" s="1"/>
  <c r="AD219" i="23"/>
  <c r="AK219" i="23" s="1"/>
  <c r="AC219" i="23"/>
  <c r="AJ219" i="23" s="1"/>
  <c r="U219" i="23"/>
  <c r="R219" i="23"/>
  <c r="Q219" i="23"/>
  <c r="P219" i="23"/>
  <c r="O219" i="23"/>
  <c r="N219" i="23"/>
  <c r="BI218" i="23"/>
  <c r="AW218" i="23"/>
  <c r="AP218" i="23"/>
  <c r="AI218" i="23"/>
  <c r="AG218" i="23"/>
  <c r="AN218" i="23" s="1"/>
  <c r="AF218" i="23"/>
  <c r="AM218" i="23" s="1"/>
  <c r="AE218" i="23"/>
  <c r="AL218" i="23" s="1"/>
  <c r="AD218" i="23"/>
  <c r="AK218" i="23" s="1"/>
  <c r="AC218" i="23"/>
  <c r="AJ218" i="23" s="1"/>
  <c r="U218" i="23"/>
  <c r="R218" i="23"/>
  <c r="Q218" i="23"/>
  <c r="P218" i="23"/>
  <c r="O218" i="23"/>
  <c r="N218" i="23"/>
  <c r="BI217" i="23"/>
  <c r="AW217" i="23"/>
  <c r="AP217" i="23"/>
  <c r="AI217" i="23"/>
  <c r="AG217" i="23"/>
  <c r="AN217" i="23" s="1"/>
  <c r="AF217" i="23"/>
  <c r="AM217" i="23" s="1"/>
  <c r="AE217" i="23"/>
  <c r="AL217" i="23" s="1"/>
  <c r="AD217" i="23"/>
  <c r="AK217" i="23" s="1"/>
  <c r="AC217" i="23"/>
  <c r="AJ217" i="23" s="1"/>
  <c r="U217" i="23"/>
  <c r="R217" i="23"/>
  <c r="Q217" i="23"/>
  <c r="P217" i="23"/>
  <c r="O217" i="23"/>
  <c r="N217" i="23"/>
  <c r="BI216" i="23"/>
  <c r="AW216" i="23"/>
  <c r="AP216" i="23"/>
  <c r="AI216" i="23"/>
  <c r="AG216" i="23"/>
  <c r="AN216" i="23" s="1"/>
  <c r="AF216" i="23"/>
  <c r="AM216" i="23" s="1"/>
  <c r="AE216" i="23"/>
  <c r="AL216" i="23" s="1"/>
  <c r="AD216" i="23"/>
  <c r="AK216" i="23" s="1"/>
  <c r="AC216" i="23"/>
  <c r="AJ216" i="23" s="1"/>
  <c r="U216" i="23"/>
  <c r="R216" i="23"/>
  <c r="Q216" i="23"/>
  <c r="P216" i="23"/>
  <c r="O216" i="23"/>
  <c r="N216" i="23"/>
  <c r="BI215" i="23"/>
  <c r="AW215" i="23"/>
  <c r="AP215" i="23"/>
  <c r="AI215" i="23"/>
  <c r="AG215" i="23"/>
  <c r="AN215" i="23" s="1"/>
  <c r="AF215" i="23"/>
  <c r="AM215" i="23" s="1"/>
  <c r="AE215" i="23"/>
  <c r="AL215" i="23" s="1"/>
  <c r="AD215" i="23"/>
  <c r="AK215" i="23" s="1"/>
  <c r="AC215" i="23"/>
  <c r="AJ215" i="23" s="1"/>
  <c r="U215" i="23"/>
  <c r="R215" i="23"/>
  <c r="Q215" i="23"/>
  <c r="P215" i="23"/>
  <c r="O215" i="23"/>
  <c r="N215" i="23"/>
  <c r="BI214" i="23"/>
  <c r="AW214" i="23"/>
  <c r="AP214" i="23"/>
  <c r="AI214" i="23"/>
  <c r="AG214" i="23"/>
  <c r="AN214" i="23" s="1"/>
  <c r="AF214" i="23"/>
  <c r="AM214" i="23" s="1"/>
  <c r="AE214" i="23"/>
  <c r="AL214" i="23" s="1"/>
  <c r="AD214" i="23"/>
  <c r="AK214" i="23" s="1"/>
  <c r="AC214" i="23"/>
  <c r="AJ214" i="23" s="1"/>
  <c r="U214" i="23"/>
  <c r="R214" i="23"/>
  <c r="Q214" i="23"/>
  <c r="P214" i="23"/>
  <c r="O214" i="23"/>
  <c r="N214" i="23"/>
  <c r="BI213" i="23"/>
  <c r="AW213" i="23"/>
  <c r="AP213" i="23"/>
  <c r="AI213" i="23"/>
  <c r="AG213" i="23"/>
  <c r="AN213" i="23" s="1"/>
  <c r="AF213" i="23"/>
  <c r="AM213" i="23" s="1"/>
  <c r="AE213" i="23"/>
  <c r="AL213" i="23" s="1"/>
  <c r="AD213" i="23"/>
  <c r="AK213" i="23" s="1"/>
  <c r="AC213" i="23"/>
  <c r="AJ213" i="23" s="1"/>
  <c r="U213" i="23"/>
  <c r="R213" i="23"/>
  <c r="Q213" i="23"/>
  <c r="P213" i="23"/>
  <c r="O213" i="23"/>
  <c r="N213" i="23"/>
  <c r="BI212" i="23"/>
  <c r="AW212" i="23"/>
  <c r="AP212" i="23"/>
  <c r="AI212" i="23"/>
  <c r="AG212" i="23"/>
  <c r="AN212" i="23" s="1"/>
  <c r="AF212" i="23"/>
  <c r="AM212" i="23" s="1"/>
  <c r="AE212" i="23"/>
  <c r="AL212" i="23" s="1"/>
  <c r="AD212" i="23"/>
  <c r="AK212" i="23" s="1"/>
  <c r="AC212" i="23"/>
  <c r="AJ212" i="23" s="1"/>
  <c r="U212" i="23"/>
  <c r="R212" i="23"/>
  <c r="Q212" i="23"/>
  <c r="P212" i="23"/>
  <c r="O212" i="23"/>
  <c r="N212" i="23"/>
  <c r="BI211" i="23"/>
  <c r="AW211" i="23"/>
  <c r="AP211" i="23"/>
  <c r="AI211" i="23"/>
  <c r="AG211" i="23"/>
  <c r="AN211" i="23" s="1"/>
  <c r="AF211" i="23"/>
  <c r="AM211" i="23" s="1"/>
  <c r="AE211" i="23"/>
  <c r="AL211" i="23" s="1"/>
  <c r="AD211" i="23"/>
  <c r="AK211" i="23" s="1"/>
  <c r="AC211" i="23"/>
  <c r="AJ211" i="23" s="1"/>
  <c r="U211" i="23"/>
  <c r="R211" i="23"/>
  <c r="Q211" i="23"/>
  <c r="P211" i="23"/>
  <c r="O211" i="23"/>
  <c r="N211" i="23"/>
  <c r="BI210" i="23"/>
  <c r="AW210" i="23"/>
  <c r="AP210" i="23"/>
  <c r="AI210" i="23"/>
  <c r="AG210" i="23"/>
  <c r="AN210" i="23" s="1"/>
  <c r="AF210" i="23"/>
  <c r="AM210" i="23" s="1"/>
  <c r="AE210" i="23"/>
  <c r="AL210" i="23" s="1"/>
  <c r="AD210" i="23"/>
  <c r="AK210" i="23" s="1"/>
  <c r="AC210" i="23"/>
  <c r="AJ210" i="23" s="1"/>
  <c r="U210" i="23"/>
  <c r="R210" i="23"/>
  <c r="Q210" i="23"/>
  <c r="P210" i="23"/>
  <c r="O210" i="23"/>
  <c r="N210" i="23"/>
  <c r="BI209" i="23"/>
  <c r="AW209" i="23"/>
  <c r="AP209" i="23"/>
  <c r="AI209" i="23"/>
  <c r="AG209" i="23"/>
  <c r="AN209" i="23" s="1"/>
  <c r="AF209" i="23"/>
  <c r="AM209" i="23" s="1"/>
  <c r="AE209" i="23"/>
  <c r="AL209" i="23" s="1"/>
  <c r="AD209" i="23"/>
  <c r="AK209" i="23" s="1"/>
  <c r="AC209" i="23"/>
  <c r="AJ209" i="23" s="1"/>
  <c r="U209" i="23"/>
  <c r="R209" i="23"/>
  <c r="Q209" i="23"/>
  <c r="P209" i="23"/>
  <c r="O209" i="23"/>
  <c r="N209" i="23"/>
  <c r="BI208" i="23"/>
  <c r="AW208" i="23"/>
  <c r="AP208" i="23"/>
  <c r="AI208" i="23"/>
  <c r="AG208" i="23"/>
  <c r="AN208" i="23" s="1"/>
  <c r="AF208" i="23"/>
  <c r="AM208" i="23" s="1"/>
  <c r="AE208" i="23"/>
  <c r="AL208" i="23" s="1"/>
  <c r="AD208" i="23"/>
  <c r="AK208" i="23" s="1"/>
  <c r="AC208" i="23"/>
  <c r="AJ208" i="23" s="1"/>
  <c r="U208" i="23"/>
  <c r="R208" i="23"/>
  <c r="Q208" i="23"/>
  <c r="P208" i="23"/>
  <c r="O208" i="23"/>
  <c r="N208" i="23"/>
  <c r="BI207" i="23"/>
  <c r="AW207" i="23"/>
  <c r="AP207" i="23"/>
  <c r="AI207" i="23"/>
  <c r="AG207" i="23"/>
  <c r="AN207" i="23" s="1"/>
  <c r="AF207" i="23"/>
  <c r="AM207" i="23" s="1"/>
  <c r="AE207" i="23"/>
  <c r="AL207" i="23" s="1"/>
  <c r="AD207" i="23"/>
  <c r="AK207" i="23" s="1"/>
  <c r="AC207" i="23"/>
  <c r="AJ207" i="23" s="1"/>
  <c r="U207" i="23"/>
  <c r="R207" i="23"/>
  <c r="Q207" i="23"/>
  <c r="P207" i="23"/>
  <c r="O207" i="23"/>
  <c r="N207" i="23"/>
  <c r="BI206" i="23"/>
  <c r="AW206" i="23"/>
  <c r="AP206" i="23"/>
  <c r="AI206" i="23"/>
  <c r="AG206" i="23"/>
  <c r="AN206" i="23" s="1"/>
  <c r="AF206" i="23"/>
  <c r="AM206" i="23" s="1"/>
  <c r="AE206" i="23"/>
  <c r="AL206" i="23" s="1"/>
  <c r="AD206" i="23"/>
  <c r="AK206" i="23" s="1"/>
  <c r="AC206" i="23"/>
  <c r="AJ206" i="23" s="1"/>
  <c r="U206" i="23"/>
  <c r="R206" i="23"/>
  <c r="Q206" i="23"/>
  <c r="P206" i="23"/>
  <c r="O206" i="23"/>
  <c r="N206" i="23"/>
  <c r="BI205" i="23"/>
  <c r="AW205" i="23"/>
  <c r="AP205" i="23"/>
  <c r="AI205" i="23"/>
  <c r="AG205" i="23"/>
  <c r="AN205" i="23" s="1"/>
  <c r="AF205" i="23"/>
  <c r="AM205" i="23" s="1"/>
  <c r="AE205" i="23"/>
  <c r="AL205" i="23" s="1"/>
  <c r="AD205" i="23"/>
  <c r="AK205" i="23" s="1"/>
  <c r="AC205" i="23"/>
  <c r="AJ205" i="23" s="1"/>
  <c r="U205" i="23"/>
  <c r="R205" i="23"/>
  <c r="Q205" i="23"/>
  <c r="P205" i="23"/>
  <c r="O205" i="23"/>
  <c r="N205" i="23"/>
  <c r="BI204" i="23"/>
  <c r="AW204" i="23"/>
  <c r="AP204" i="23"/>
  <c r="AI204" i="23"/>
  <c r="AG204" i="23"/>
  <c r="AN204" i="23" s="1"/>
  <c r="AF204" i="23"/>
  <c r="AM204" i="23" s="1"/>
  <c r="AE204" i="23"/>
  <c r="AL204" i="23" s="1"/>
  <c r="AD204" i="23"/>
  <c r="AK204" i="23" s="1"/>
  <c r="AC204" i="23"/>
  <c r="AJ204" i="23" s="1"/>
  <c r="U204" i="23"/>
  <c r="R204" i="23"/>
  <c r="Q204" i="23"/>
  <c r="P204" i="23"/>
  <c r="O204" i="23"/>
  <c r="N204" i="23"/>
  <c r="BI203" i="23"/>
  <c r="AW203" i="23"/>
  <c r="AP203" i="23"/>
  <c r="AI203" i="23"/>
  <c r="AG203" i="23"/>
  <c r="AN203" i="23" s="1"/>
  <c r="AF203" i="23"/>
  <c r="AM203" i="23" s="1"/>
  <c r="AE203" i="23"/>
  <c r="AL203" i="23" s="1"/>
  <c r="AD203" i="23"/>
  <c r="AK203" i="23" s="1"/>
  <c r="AC203" i="23"/>
  <c r="AJ203" i="23" s="1"/>
  <c r="U203" i="23"/>
  <c r="R203" i="23"/>
  <c r="Q203" i="23"/>
  <c r="P203" i="23"/>
  <c r="O203" i="23"/>
  <c r="N203" i="23"/>
  <c r="BI202" i="23"/>
  <c r="AW202" i="23"/>
  <c r="AP202" i="23"/>
  <c r="AI202" i="23"/>
  <c r="AG202" i="23"/>
  <c r="AN202" i="23" s="1"/>
  <c r="AF202" i="23"/>
  <c r="AM202" i="23" s="1"/>
  <c r="AE202" i="23"/>
  <c r="AL202" i="23" s="1"/>
  <c r="AD202" i="23"/>
  <c r="AK202" i="23" s="1"/>
  <c r="AC202" i="23"/>
  <c r="AJ202" i="23" s="1"/>
  <c r="U202" i="23"/>
  <c r="R202" i="23"/>
  <c r="Q202" i="23"/>
  <c r="P202" i="23"/>
  <c r="O202" i="23"/>
  <c r="N202" i="23"/>
  <c r="BI201" i="23"/>
  <c r="AW201" i="23"/>
  <c r="AP201" i="23"/>
  <c r="AI201" i="23"/>
  <c r="AG201" i="23"/>
  <c r="AN201" i="23" s="1"/>
  <c r="AF201" i="23"/>
  <c r="AM201" i="23" s="1"/>
  <c r="AE201" i="23"/>
  <c r="AL201" i="23" s="1"/>
  <c r="AD201" i="23"/>
  <c r="AK201" i="23" s="1"/>
  <c r="AC201" i="23"/>
  <c r="AJ201" i="23" s="1"/>
  <c r="U201" i="23"/>
  <c r="R201" i="23"/>
  <c r="Q201" i="23"/>
  <c r="P201" i="23"/>
  <c r="O201" i="23"/>
  <c r="N201" i="23"/>
  <c r="BI200" i="23"/>
  <c r="AW200" i="23"/>
  <c r="AP200" i="23"/>
  <c r="AI200" i="23"/>
  <c r="AG200" i="23"/>
  <c r="AN200" i="23" s="1"/>
  <c r="AF200" i="23"/>
  <c r="AM200" i="23" s="1"/>
  <c r="AE200" i="23"/>
  <c r="AL200" i="23" s="1"/>
  <c r="AD200" i="23"/>
  <c r="AK200" i="23" s="1"/>
  <c r="AC200" i="23"/>
  <c r="AJ200" i="23" s="1"/>
  <c r="U200" i="23"/>
  <c r="R200" i="23"/>
  <c r="Q200" i="23"/>
  <c r="P200" i="23"/>
  <c r="O200" i="23"/>
  <c r="N200" i="23"/>
  <c r="BI199" i="23"/>
  <c r="AW199" i="23"/>
  <c r="AP199" i="23"/>
  <c r="AI199" i="23"/>
  <c r="AG199" i="23"/>
  <c r="AN199" i="23" s="1"/>
  <c r="AF199" i="23"/>
  <c r="AM199" i="23" s="1"/>
  <c r="AE199" i="23"/>
  <c r="AL199" i="23" s="1"/>
  <c r="AD199" i="23"/>
  <c r="AK199" i="23" s="1"/>
  <c r="AC199" i="23"/>
  <c r="AJ199" i="23" s="1"/>
  <c r="U199" i="23"/>
  <c r="R199" i="23"/>
  <c r="Q199" i="23"/>
  <c r="P199" i="23"/>
  <c r="O199" i="23"/>
  <c r="N199" i="23"/>
  <c r="BI198" i="23"/>
  <c r="AW198" i="23"/>
  <c r="AP198" i="23"/>
  <c r="AI198" i="23"/>
  <c r="AG198" i="23"/>
  <c r="AN198" i="23" s="1"/>
  <c r="AF198" i="23"/>
  <c r="AM198" i="23" s="1"/>
  <c r="AE198" i="23"/>
  <c r="AL198" i="23" s="1"/>
  <c r="AD198" i="23"/>
  <c r="AK198" i="23" s="1"/>
  <c r="AC198" i="23"/>
  <c r="AJ198" i="23" s="1"/>
  <c r="U198" i="23"/>
  <c r="R198" i="23"/>
  <c r="Q198" i="23"/>
  <c r="P198" i="23"/>
  <c r="O198" i="23"/>
  <c r="N198" i="23"/>
  <c r="BI197" i="23"/>
  <c r="AW197" i="23"/>
  <c r="AP197" i="23"/>
  <c r="AI197" i="23"/>
  <c r="AG197" i="23"/>
  <c r="AN197" i="23" s="1"/>
  <c r="AF197" i="23"/>
  <c r="AM197" i="23" s="1"/>
  <c r="AE197" i="23"/>
  <c r="AL197" i="23" s="1"/>
  <c r="AD197" i="23"/>
  <c r="AK197" i="23" s="1"/>
  <c r="AC197" i="23"/>
  <c r="AJ197" i="23" s="1"/>
  <c r="U197" i="23"/>
  <c r="R197" i="23"/>
  <c r="Q197" i="23"/>
  <c r="P197" i="23"/>
  <c r="O197" i="23"/>
  <c r="N197" i="23"/>
  <c r="BI196" i="23"/>
  <c r="AW196" i="23"/>
  <c r="AP196" i="23"/>
  <c r="AI196" i="23"/>
  <c r="AG196" i="23"/>
  <c r="AN196" i="23" s="1"/>
  <c r="AF196" i="23"/>
  <c r="AM196" i="23" s="1"/>
  <c r="AE196" i="23"/>
  <c r="AL196" i="23" s="1"/>
  <c r="AD196" i="23"/>
  <c r="AK196" i="23" s="1"/>
  <c r="AC196" i="23"/>
  <c r="AJ196" i="23" s="1"/>
  <c r="U196" i="23"/>
  <c r="R196" i="23"/>
  <c r="Q196" i="23"/>
  <c r="P196" i="23"/>
  <c r="O196" i="23"/>
  <c r="N196" i="23"/>
  <c r="BI195" i="23"/>
  <c r="AW195" i="23"/>
  <c r="AP195" i="23"/>
  <c r="AI195" i="23"/>
  <c r="AG195" i="23"/>
  <c r="AN195" i="23" s="1"/>
  <c r="AF195" i="23"/>
  <c r="AM195" i="23" s="1"/>
  <c r="AE195" i="23"/>
  <c r="AL195" i="23" s="1"/>
  <c r="AD195" i="23"/>
  <c r="AK195" i="23" s="1"/>
  <c r="AC195" i="23"/>
  <c r="AJ195" i="23" s="1"/>
  <c r="U195" i="23"/>
  <c r="R195" i="23"/>
  <c r="Q195" i="23"/>
  <c r="P195" i="23"/>
  <c r="O195" i="23"/>
  <c r="N195" i="23"/>
  <c r="BI194" i="23"/>
  <c r="AW194" i="23"/>
  <c r="AP194" i="23"/>
  <c r="AI194" i="23"/>
  <c r="AG194" i="23"/>
  <c r="AN194" i="23" s="1"/>
  <c r="AF194" i="23"/>
  <c r="AM194" i="23" s="1"/>
  <c r="AE194" i="23"/>
  <c r="AL194" i="23" s="1"/>
  <c r="AD194" i="23"/>
  <c r="AK194" i="23" s="1"/>
  <c r="AC194" i="23"/>
  <c r="AJ194" i="23" s="1"/>
  <c r="U194" i="23"/>
  <c r="R194" i="23"/>
  <c r="Q194" i="23"/>
  <c r="P194" i="23"/>
  <c r="O194" i="23"/>
  <c r="N194" i="23"/>
  <c r="BI193" i="23"/>
  <c r="AW193" i="23"/>
  <c r="AP193" i="23"/>
  <c r="AI193" i="23"/>
  <c r="AG193" i="23"/>
  <c r="AN193" i="23" s="1"/>
  <c r="AF193" i="23"/>
  <c r="AM193" i="23" s="1"/>
  <c r="AE193" i="23"/>
  <c r="AL193" i="23" s="1"/>
  <c r="AD193" i="23"/>
  <c r="AK193" i="23" s="1"/>
  <c r="AC193" i="23"/>
  <c r="AJ193" i="23" s="1"/>
  <c r="U193" i="23"/>
  <c r="R193" i="23"/>
  <c r="Q193" i="23"/>
  <c r="P193" i="23"/>
  <c r="O193" i="23"/>
  <c r="N193" i="23"/>
  <c r="BI192" i="23"/>
  <c r="AW192" i="23"/>
  <c r="AP192" i="23"/>
  <c r="AI192" i="23"/>
  <c r="AG192" i="23"/>
  <c r="AN192" i="23" s="1"/>
  <c r="AF192" i="23"/>
  <c r="AM192" i="23" s="1"/>
  <c r="AE192" i="23"/>
  <c r="AL192" i="23" s="1"/>
  <c r="AD192" i="23"/>
  <c r="AK192" i="23" s="1"/>
  <c r="AC192" i="23"/>
  <c r="AJ192" i="23" s="1"/>
  <c r="U192" i="23"/>
  <c r="R192" i="23"/>
  <c r="Q192" i="23"/>
  <c r="P192" i="23"/>
  <c r="O192" i="23"/>
  <c r="N192" i="23"/>
  <c r="BI191" i="23"/>
  <c r="AW191" i="23"/>
  <c r="AP191" i="23"/>
  <c r="AI191" i="23"/>
  <c r="AG191" i="23"/>
  <c r="AN191" i="23" s="1"/>
  <c r="AF191" i="23"/>
  <c r="AM191" i="23" s="1"/>
  <c r="AE191" i="23"/>
  <c r="AL191" i="23" s="1"/>
  <c r="AD191" i="23"/>
  <c r="AK191" i="23" s="1"/>
  <c r="AC191" i="23"/>
  <c r="AJ191" i="23" s="1"/>
  <c r="U191" i="23"/>
  <c r="R191" i="23"/>
  <c r="Q191" i="23"/>
  <c r="P191" i="23"/>
  <c r="O191" i="23"/>
  <c r="N191" i="23"/>
  <c r="BI190" i="23"/>
  <c r="AW190" i="23"/>
  <c r="AP190" i="23"/>
  <c r="AI190" i="23"/>
  <c r="AG190" i="23"/>
  <c r="AN190" i="23" s="1"/>
  <c r="AF190" i="23"/>
  <c r="AM190" i="23" s="1"/>
  <c r="AE190" i="23"/>
  <c r="AL190" i="23" s="1"/>
  <c r="AD190" i="23"/>
  <c r="AK190" i="23" s="1"/>
  <c r="AC190" i="23"/>
  <c r="AJ190" i="23" s="1"/>
  <c r="U190" i="23"/>
  <c r="R190" i="23"/>
  <c r="Q190" i="23"/>
  <c r="P190" i="23"/>
  <c r="O190" i="23"/>
  <c r="N190" i="23"/>
  <c r="BI189" i="23"/>
  <c r="AW189" i="23"/>
  <c r="AP189" i="23"/>
  <c r="AI189" i="23"/>
  <c r="AG189" i="23"/>
  <c r="AN189" i="23" s="1"/>
  <c r="AF189" i="23"/>
  <c r="AM189" i="23" s="1"/>
  <c r="AE189" i="23"/>
  <c r="AL189" i="23" s="1"/>
  <c r="AD189" i="23"/>
  <c r="AK189" i="23" s="1"/>
  <c r="AC189" i="23"/>
  <c r="AJ189" i="23" s="1"/>
  <c r="U189" i="23"/>
  <c r="R189" i="23"/>
  <c r="Q189" i="23"/>
  <c r="P189" i="23"/>
  <c r="O189" i="23"/>
  <c r="N189" i="23"/>
  <c r="BI188" i="23"/>
  <c r="AW188" i="23"/>
  <c r="AP188" i="23"/>
  <c r="AI188" i="23"/>
  <c r="AG188" i="23"/>
  <c r="AN188" i="23" s="1"/>
  <c r="AF188" i="23"/>
  <c r="AM188" i="23" s="1"/>
  <c r="AE188" i="23"/>
  <c r="AL188" i="23" s="1"/>
  <c r="AD188" i="23"/>
  <c r="AK188" i="23" s="1"/>
  <c r="AC188" i="23"/>
  <c r="AJ188" i="23" s="1"/>
  <c r="U188" i="23"/>
  <c r="R188" i="23"/>
  <c r="Q188" i="23"/>
  <c r="P188" i="23"/>
  <c r="O188" i="23"/>
  <c r="N188" i="23"/>
  <c r="BI187" i="23"/>
  <c r="AW187" i="23"/>
  <c r="AP187" i="23"/>
  <c r="AI187" i="23"/>
  <c r="AG187" i="23"/>
  <c r="AN187" i="23" s="1"/>
  <c r="AF187" i="23"/>
  <c r="AM187" i="23" s="1"/>
  <c r="AE187" i="23"/>
  <c r="AL187" i="23" s="1"/>
  <c r="AD187" i="23"/>
  <c r="AK187" i="23" s="1"/>
  <c r="AC187" i="23"/>
  <c r="AJ187" i="23" s="1"/>
  <c r="U187" i="23"/>
  <c r="R187" i="23"/>
  <c r="Q187" i="23"/>
  <c r="P187" i="23"/>
  <c r="O187" i="23"/>
  <c r="N187" i="23"/>
  <c r="BI186" i="23"/>
  <c r="AW186" i="23"/>
  <c r="AP186" i="23"/>
  <c r="AI186" i="23"/>
  <c r="AG186" i="23"/>
  <c r="AN186" i="23" s="1"/>
  <c r="AF186" i="23"/>
  <c r="AM186" i="23" s="1"/>
  <c r="AE186" i="23"/>
  <c r="AL186" i="23" s="1"/>
  <c r="AD186" i="23"/>
  <c r="AK186" i="23" s="1"/>
  <c r="AC186" i="23"/>
  <c r="AJ186" i="23" s="1"/>
  <c r="U186" i="23"/>
  <c r="R186" i="23"/>
  <c r="Q186" i="23"/>
  <c r="P186" i="23"/>
  <c r="O186" i="23"/>
  <c r="N186" i="23"/>
  <c r="BI185" i="23"/>
  <c r="AW185" i="23"/>
  <c r="AP185" i="23"/>
  <c r="AI185" i="23"/>
  <c r="AG185" i="23"/>
  <c r="AN185" i="23" s="1"/>
  <c r="AF185" i="23"/>
  <c r="AM185" i="23" s="1"/>
  <c r="AE185" i="23"/>
  <c r="AL185" i="23" s="1"/>
  <c r="AD185" i="23"/>
  <c r="AK185" i="23" s="1"/>
  <c r="AC185" i="23"/>
  <c r="AJ185" i="23" s="1"/>
  <c r="U185" i="23"/>
  <c r="R185" i="23"/>
  <c r="Q185" i="23"/>
  <c r="P185" i="23"/>
  <c r="O185" i="23"/>
  <c r="N185" i="23"/>
  <c r="BI184" i="23"/>
  <c r="AW184" i="23"/>
  <c r="AP184" i="23"/>
  <c r="AI184" i="23"/>
  <c r="AG184" i="23"/>
  <c r="AN184" i="23" s="1"/>
  <c r="AF184" i="23"/>
  <c r="AM184" i="23" s="1"/>
  <c r="AE184" i="23"/>
  <c r="AL184" i="23" s="1"/>
  <c r="AD184" i="23"/>
  <c r="AK184" i="23" s="1"/>
  <c r="AC184" i="23"/>
  <c r="AJ184" i="23" s="1"/>
  <c r="U184" i="23"/>
  <c r="R184" i="23"/>
  <c r="Q184" i="23"/>
  <c r="P184" i="23"/>
  <c r="O184" i="23"/>
  <c r="N184" i="23"/>
  <c r="BI183" i="23"/>
  <c r="AW183" i="23"/>
  <c r="AP183" i="23"/>
  <c r="AI183" i="23"/>
  <c r="AG183" i="23"/>
  <c r="AN183" i="23" s="1"/>
  <c r="AF183" i="23"/>
  <c r="AM183" i="23" s="1"/>
  <c r="AE183" i="23"/>
  <c r="AL183" i="23" s="1"/>
  <c r="AD183" i="23"/>
  <c r="AK183" i="23" s="1"/>
  <c r="AC183" i="23"/>
  <c r="AJ183" i="23" s="1"/>
  <c r="U183" i="23"/>
  <c r="R183" i="23"/>
  <c r="Q183" i="23"/>
  <c r="P183" i="23"/>
  <c r="O183" i="23"/>
  <c r="N183" i="23"/>
  <c r="BI182" i="23"/>
  <c r="AW182" i="23"/>
  <c r="AP182" i="23"/>
  <c r="AI182" i="23"/>
  <c r="AG182" i="23"/>
  <c r="AN182" i="23" s="1"/>
  <c r="AF182" i="23"/>
  <c r="AM182" i="23" s="1"/>
  <c r="AE182" i="23"/>
  <c r="AL182" i="23" s="1"/>
  <c r="AD182" i="23"/>
  <c r="AK182" i="23" s="1"/>
  <c r="AC182" i="23"/>
  <c r="AJ182" i="23" s="1"/>
  <c r="U182" i="23"/>
  <c r="R182" i="23"/>
  <c r="Q182" i="23"/>
  <c r="P182" i="23"/>
  <c r="O182" i="23"/>
  <c r="N182" i="23"/>
  <c r="BI181" i="23"/>
  <c r="AW181" i="23"/>
  <c r="AP181" i="23"/>
  <c r="AI181" i="23"/>
  <c r="AG181" i="23"/>
  <c r="AN181" i="23" s="1"/>
  <c r="AF181" i="23"/>
  <c r="AM181" i="23" s="1"/>
  <c r="AE181" i="23"/>
  <c r="AL181" i="23" s="1"/>
  <c r="AD181" i="23"/>
  <c r="AK181" i="23" s="1"/>
  <c r="AC181" i="23"/>
  <c r="AJ181" i="23" s="1"/>
  <c r="U181" i="23"/>
  <c r="R181" i="23"/>
  <c r="Q181" i="23"/>
  <c r="P181" i="23"/>
  <c r="O181" i="23"/>
  <c r="N181" i="23"/>
  <c r="BI180" i="23"/>
  <c r="AW180" i="23"/>
  <c r="AP180" i="23"/>
  <c r="AI180" i="23"/>
  <c r="AG180" i="23"/>
  <c r="AN180" i="23" s="1"/>
  <c r="AF180" i="23"/>
  <c r="AM180" i="23" s="1"/>
  <c r="AE180" i="23"/>
  <c r="AL180" i="23" s="1"/>
  <c r="AD180" i="23"/>
  <c r="AK180" i="23" s="1"/>
  <c r="AC180" i="23"/>
  <c r="AJ180" i="23" s="1"/>
  <c r="U180" i="23"/>
  <c r="R180" i="23"/>
  <c r="Q180" i="23"/>
  <c r="P180" i="23"/>
  <c r="O180" i="23"/>
  <c r="N180" i="23"/>
  <c r="BI179" i="23"/>
  <c r="AW179" i="23"/>
  <c r="AP179" i="23"/>
  <c r="AI179" i="23"/>
  <c r="AG179" i="23"/>
  <c r="AN179" i="23" s="1"/>
  <c r="AF179" i="23"/>
  <c r="AM179" i="23" s="1"/>
  <c r="AE179" i="23"/>
  <c r="AL179" i="23" s="1"/>
  <c r="AD179" i="23"/>
  <c r="AK179" i="23" s="1"/>
  <c r="AC179" i="23"/>
  <c r="AJ179" i="23" s="1"/>
  <c r="U179" i="23"/>
  <c r="R179" i="23"/>
  <c r="Q179" i="23"/>
  <c r="P179" i="23"/>
  <c r="O179" i="23"/>
  <c r="N179" i="23"/>
  <c r="BI178" i="23"/>
  <c r="AW178" i="23"/>
  <c r="AP178" i="23"/>
  <c r="AI178" i="23"/>
  <c r="AG178" i="23"/>
  <c r="AN178" i="23" s="1"/>
  <c r="AF178" i="23"/>
  <c r="AM178" i="23" s="1"/>
  <c r="AE178" i="23"/>
  <c r="AL178" i="23" s="1"/>
  <c r="AD178" i="23"/>
  <c r="AK178" i="23" s="1"/>
  <c r="AC178" i="23"/>
  <c r="AJ178" i="23" s="1"/>
  <c r="U178" i="23"/>
  <c r="R178" i="23"/>
  <c r="Q178" i="23"/>
  <c r="P178" i="23"/>
  <c r="O178" i="23"/>
  <c r="N178" i="23"/>
  <c r="BI177" i="23"/>
  <c r="AW177" i="23"/>
  <c r="AP177" i="23"/>
  <c r="AI177" i="23"/>
  <c r="AG177" i="23"/>
  <c r="AN177" i="23" s="1"/>
  <c r="AF177" i="23"/>
  <c r="AM177" i="23" s="1"/>
  <c r="AE177" i="23"/>
  <c r="AL177" i="23" s="1"/>
  <c r="AD177" i="23"/>
  <c r="AK177" i="23" s="1"/>
  <c r="AC177" i="23"/>
  <c r="AJ177" i="23" s="1"/>
  <c r="U177" i="23"/>
  <c r="R177" i="23"/>
  <c r="Q177" i="23"/>
  <c r="P177" i="23"/>
  <c r="O177" i="23"/>
  <c r="N177" i="23"/>
  <c r="BI176" i="23"/>
  <c r="AW176" i="23"/>
  <c r="AP176" i="23"/>
  <c r="AI176" i="23"/>
  <c r="AG176" i="23"/>
  <c r="AN176" i="23" s="1"/>
  <c r="AF176" i="23"/>
  <c r="AM176" i="23" s="1"/>
  <c r="AE176" i="23"/>
  <c r="AL176" i="23" s="1"/>
  <c r="AD176" i="23"/>
  <c r="AK176" i="23" s="1"/>
  <c r="AC176" i="23"/>
  <c r="AJ176" i="23" s="1"/>
  <c r="U176" i="23"/>
  <c r="R176" i="23"/>
  <c r="Q176" i="23"/>
  <c r="P176" i="23"/>
  <c r="O176" i="23"/>
  <c r="N176" i="23"/>
  <c r="BI175" i="23"/>
  <c r="AW175" i="23"/>
  <c r="AP175" i="23"/>
  <c r="AI175" i="23"/>
  <c r="AG175" i="23"/>
  <c r="AN175" i="23" s="1"/>
  <c r="AF175" i="23"/>
  <c r="AM175" i="23" s="1"/>
  <c r="AE175" i="23"/>
  <c r="AL175" i="23" s="1"/>
  <c r="AD175" i="23"/>
  <c r="AK175" i="23" s="1"/>
  <c r="AC175" i="23"/>
  <c r="AJ175" i="23" s="1"/>
  <c r="U175" i="23"/>
  <c r="R175" i="23"/>
  <c r="Q175" i="23"/>
  <c r="P175" i="23"/>
  <c r="O175" i="23"/>
  <c r="N175" i="23"/>
  <c r="BI174" i="23"/>
  <c r="AW174" i="23"/>
  <c r="AP174" i="23"/>
  <c r="AI174" i="23"/>
  <c r="AG174" i="23"/>
  <c r="AN174" i="23" s="1"/>
  <c r="AF174" i="23"/>
  <c r="AM174" i="23" s="1"/>
  <c r="AE174" i="23"/>
  <c r="AL174" i="23" s="1"/>
  <c r="AD174" i="23"/>
  <c r="AK174" i="23" s="1"/>
  <c r="AC174" i="23"/>
  <c r="AJ174" i="23" s="1"/>
  <c r="U174" i="23"/>
  <c r="R174" i="23"/>
  <c r="Q174" i="23"/>
  <c r="P174" i="23"/>
  <c r="O174" i="23"/>
  <c r="N174" i="23"/>
  <c r="BI173" i="23"/>
  <c r="AW173" i="23"/>
  <c r="AP173" i="23"/>
  <c r="AI173" i="23"/>
  <c r="AG173" i="23"/>
  <c r="AN173" i="23" s="1"/>
  <c r="AF173" i="23"/>
  <c r="AM173" i="23" s="1"/>
  <c r="AE173" i="23"/>
  <c r="AL173" i="23" s="1"/>
  <c r="AD173" i="23"/>
  <c r="AK173" i="23" s="1"/>
  <c r="AC173" i="23"/>
  <c r="AJ173" i="23" s="1"/>
  <c r="U173" i="23"/>
  <c r="R173" i="23"/>
  <c r="Q173" i="23"/>
  <c r="P173" i="23"/>
  <c r="O173" i="23"/>
  <c r="N173" i="23"/>
  <c r="BI172" i="23"/>
  <c r="AW172" i="23"/>
  <c r="AP172" i="23"/>
  <c r="AI172" i="23"/>
  <c r="AG172" i="23"/>
  <c r="AN172" i="23" s="1"/>
  <c r="AF172" i="23"/>
  <c r="AM172" i="23" s="1"/>
  <c r="AE172" i="23"/>
  <c r="AL172" i="23" s="1"/>
  <c r="AD172" i="23"/>
  <c r="AK172" i="23" s="1"/>
  <c r="AC172" i="23"/>
  <c r="AJ172" i="23" s="1"/>
  <c r="U172" i="23"/>
  <c r="R172" i="23"/>
  <c r="Q172" i="23"/>
  <c r="P172" i="23"/>
  <c r="O172" i="23"/>
  <c r="N172" i="23"/>
  <c r="BI171" i="23"/>
  <c r="AW171" i="23"/>
  <c r="AP171" i="23"/>
  <c r="AI171" i="23"/>
  <c r="AG171" i="23"/>
  <c r="AN171" i="23" s="1"/>
  <c r="AF171" i="23"/>
  <c r="AM171" i="23" s="1"/>
  <c r="AE171" i="23"/>
  <c r="AL171" i="23" s="1"/>
  <c r="AD171" i="23"/>
  <c r="AK171" i="23" s="1"/>
  <c r="AC171" i="23"/>
  <c r="AJ171" i="23" s="1"/>
  <c r="U171" i="23"/>
  <c r="R171" i="23"/>
  <c r="Q171" i="23"/>
  <c r="P171" i="23"/>
  <c r="O171" i="23"/>
  <c r="N171" i="23"/>
  <c r="BI170" i="23"/>
  <c r="AW170" i="23"/>
  <c r="AP170" i="23"/>
  <c r="AI170" i="23"/>
  <c r="AG170" i="23"/>
  <c r="AN170" i="23" s="1"/>
  <c r="AF170" i="23"/>
  <c r="AM170" i="23" s="1"/>
  <c r="AE170" i="23"/>
  <c r="AL170" i="23" s="1"/>
  <c r="AD170" i="23"/>
  <c r="AK170" i="23" s="1"/>
  <c r="AC170" i="23"/>
  <c r="AJ170" i="23" s="1"/>
  <c r="U170" i="23"/>
  <c r="R170" i="23"/>
  <c r="Q170" i="23"/>
  <c r="P170" i="23"/>
  <c r="O170" i="23"/>
  <c r="N170" i="23"/>
  <c r="BI169" i="23"/>
  <c r="AW169" i="23"/>
  <c r="AP169" i="23"/>
  <c r="AI169" i="23"/>
  <c r="AG169" i="23"/>
  <c r="AN169" i="23" s="1"/>
  <c r="AF169" i="23"/>
  <c r="AM169" i="23" s="1"/>
  <c r="AE169" i="23"/>
  <c r="AL169" i="23" s="1"/>
  <c r="AD169" i="23"/>
  <c r="AK169" i="23" s="1"/>
  <c r="AC169" i="23"/>
  <c r="AJ169" i="23" s="1"/>
  <c r="U169" i="23"/>
  <c r="R169" i="23"/>
  <c r="Q169" i="23"/>
  <c r="P169" i="23"/>
  <c r="O169" i="23"/>
  <c r="N169" i="23"/>
  <c r="BI168" i="23"/>
  <c r="AW168" i="23"/>
  <c r="AP168" i="23"/>
  <c r="AI168" i="23"/>
  <c r="AG168" i="23"/>
  <c r="AN168" i="23" s="1"/>
  <c r="AF168" i="23"/>
  <c r="AM168" i="23" s="1"/>
  <c r="AE168" i="23"/>
  <c r="AL168" i="23" s="1"/>
  <c r="AD168" i="23"/>
  <c r="AK168" i="23" s="1"/>
  <c r="AC168" i="23"/>
  <c r="AJ168" i="23" s="1"/>
  <c r="U168" i="23"/>
  <c r="R168" i="23"/>
  <c r="Q168" i="23"/>
  <c r="P168" i="23"/>
  <c r="O168" i="23"/>
  <c r="N168" i="23"/>
  <c r="BI167" i="23"/>
  <c r="AW167" i="23"/>
  <c r="AP167" i="23"/>
  <c r="AI167" i="23"/>
  <c r="AG167" i="23"/>
  <c r="AN167" i="23" s="1"/>
  <c r="AF167" i="23"/>
  <c r="AM167" i="23" s="1"/>
  <c r="AE167" i="23"/>
  <c r="AL167" i="23" s="1"/>
  <c r="AD167" i="23"/>
  <c r="AK167" i="23" s="1"/>
  <c r="AC167" i="23"/>
  <c r="AJ167" i="23" s="1"/>
  <c r="U167" i="23"/>
  <c r="R167" i="23"/>
  <c r="Q167" i="23"/>
  <c r="P167" i="23"/>
  <c r="O167" i="23"/>
  <c r="N167" i="23"/>
  <c r="BI166" i="23"/>
  <c r="AW166" i="23"/>
  <c r="AP166" i="23"/>
  <c r="AI166" i="23"/>
  <c r="AG166" i="23"/>
  <c r="AN166" i="23" s="1"/>
  <c r="AF166" i="23"/>
  <c r="AM166" i="23" s="1"/>
  <c r="AE166" i="23"/>
  <c r="AL166" i="23" s="1"/>
  <c r="AD166" i="23"/>
  <c r="AK166" i="23" s="1"/>
  <c r="AC166" i="23"/>
  <c r="AJ166" i="23" s="1"/>
  <c r="U166" i="23"/>
  <c r="R166" i="23"/>
  <c r="Q166" i="23"/>
  <c r="P166" i="23"/>
  <c r="O166" i="23"/>
  <c r="N166" i="23"/>
  <c r="BI165" i="23"/>
  <c r="AW165" i="23"/>
  <c r="AP165" i="23"/>
  <c r="AI165" i="23"/>
  <c r="AG165" i="23"/>
  <c r="AN165" i="23" s="1"/>
  <c r="AF165" i="23"/>
  <c r="AM165" i="23" s="1"/>
  <c r="AE165" i="23"/>
  <c r="AL165" i="23" s="1"/>
  <c r="AD165" i="23"/>
  <c r="AK165" i="23" s="1"/>
  <c r="AC165" i="23"/>
  <c r="AJ165" i="23" s="1"/>
  <c r="U165" i="23"/>
  <c r="R165" i="23"/>
  <c r="Q165" i="23"/>
  <c r="P165" i="23"/>
  <c r="O165" i="23"/>
  <c r="N165" i="23"/>
  <c r="BI164" i="23"/>
  <c r="AW164" i="23"/>
  <c r="AP164" i="23"/>
  <c r="AI164" i="23"/>
  <c r="AG164" i="23"/>
  <c r="AN164" i="23" s="1"/>
  <c r="AF164" i="23"/>
  <c r="AM164" i="23" s="1"/>
  <c r="AE164" i="23"/>
  <c r="AL164" i="23" s="1"/>
  <c r="AD164" i="23"/>
  <c r="AK164" i="23" s="1"/>
  <c r="AC164" i="23"/>
  <c r="AJ164" i="23" s="1"/>
  <c r="U164" i="23"/>
  <c r="R164" i="23"/>
  <c r="Q164" i="23"/>
  <c r="P164" i="23"/>
  <c r="O164" i="23"/>
  <c r="N164" i="23"/>
  <c r="BI163" i="23"/>
  <c r="AW163" i="23"/>
  <c r="AP163" i="23"/>
  <c r="AI163" i="23"/>
  <c r="AG163" i="23"/>
  <c r="AN163" i="23" s="1"/>
  <c r="AF163" i="23"/>
  <c r="AM163" i="23" s="1"/>
  <c r="AE163" i="23"/>
  <c r="AL163" i="23" s="1"/>
  <c r="AD163" i="23"/>
  <c r="AK163" i="23" s="1"/>
  <c r="AC163" i="23"/>
  <c r="AJ163" i="23" s="1"/>
  <c r="U163" i="23"/>
  <c r="R163" i="23"/>
  <c r="Q163" i="23"/>
  <c r="P163" i="23"/>
  <c r="O163" i="23"/>
  <c r="N163" i="23"/>
  <c r="BI162" i="23"/>
  <c r="AW162" i="23"/>
  <c r="AP162" i="23"/>
  <c r="AI162" i="23"/>
  <c r="AG162" i="23"/>
  <c r="AN162" i="23" s="1"/>
  <c r="AF162" i="23"/>
  <c r="AM162" i="23" s="1"/>
  <c r="AE162" i="23"/>
  <c r="AL162" i="23" s="1"/>
  <c r="AD162" i="23"/>
  <c r="AK162" i="23" s="1"/>
  <c r="AC162" i="23"/>
  <c r="AJ162" i="23" s="1"/>
  <c r="U162" i="23"/>
  <c r="R162" i="23"/>
  <c r="Q162" i="23"/>
  <c r="P162" i="23"/>
  <c r="O162" i="23"/>
  <c r="N162" i="23"/>
  <c r="BI161" i="23"/>
  <c r="AW161" i="23"/>
  <c r="AP161" i="23"/>
  <c r="AI161" i="23"/>
  <c r="AG161" i="23"/>
  <c r="AN161" i="23" s="1"/>
  <c r="AF161" i="23"/>
  <c r="AM161" i="23" s="1"/>
  <c r="AE161" i="23"/>
  <c r="AL161" i="23" s="1"/>
  <c r="AD161" i="23"/>
  <c r="AK161" i="23" s="1"/>
  <c r="AC161" i="23"/>
  <c r="AJ161" i="23" s="1"/>
  <c r="U161" i="23"/>
  <c r="R161" i="23"/>
  <c r="Q161" i="23"/>
  <c r="P161" i="23"/>
  <c r="O161" i="23"/>
  <c r="N161" i="23"/>
  <c r="BI160" i="23"/>
  <c r="AW160" i="23"/>
  <c r="AP160" i="23"/>
  <c r="AI160" i="23"/>
  <c r="AG160" i="23"/>
  <c r="AN160" i="23" s="1"/>
  <c r="AF160" i="23"/>
  <c r="AM160" i="23" s="1"/>
  <c r="AE160" i="23"/>
  <c r="AL160" i="23" s="1"/>
  <c r="AD160" i="23"/>
  <c r="AK160" i="23" s="1"/>
  <c r="AC160" i="23"/>
  <c r="AJ160" i="23" s="1"/>
  <c r="U160" i="23"/>
  <c r="R160" i="23"/>
  <c r="Q160" i="23"/>
  <c r="P160" i="23"/>
  <c r="O160" i="23"/>
  <c r="N160" i="23"/>
  <c r="BI159" i="23"/>
  <c r="AW159" i="23"/>
  <c r="AP159" i="23"/>
  <c r="AI159" i="23"/>
  <c r="AG159" i="23"/>
  <c r="AN159" i="23" s="1"/>
  <c r="AF159" i="23"/>
  <c r="AM159" i="23" s="1"/>
  <c r="AE159" i="23"/>
  <c r="AL159" i="23" s="1"/>
  <c r="AD159" i="23"/>
  <c r="AK159" i="23" s="1"/>
  <c r="AC159" i="23"/>
  <c r="AJ159" i="23" s="1"/>
  <c r="U159" i="23"/>
  <c r="R159" i="23"/>
  <c r="Q159" i="23"/>
  <c r="P159" i="23"/>
  <c r="O159" i="23"/>
  <c r="N159" i="23"/>
  <c r="BI158" i="23"/>
  <c r="AW158" i="23"/>
  <c r="AP158" i="23"/>
  <c r="AI158" i="23"/>
  <c r="AG158" i="23"/>
  <c r="AN158" i="23" s="1"/>
  <c r="AF158" i="23"/>
  <c r="AM158" i="23" s="1"/>
  <c r="AE158" i="23"/>
  <c r="AL158" i="23" s="1"/>
  <c r="AD158" i="23"/>
  <c r="AK158" i="23" s="1"/>
  <c r="AC158" i="23"/>
  <c r="AJ158" i="23" s="1"/>
  <c r="U158" i="23"/>
  <c r="R158" i="23"/>
  <c r="Q158" i="23"/>
  <c r="P158" i="23"/>
  <c r="O158" i="23"/>
  <c r="N158" i="23"/>
  <c r="BI157" i="23"/>
  <c r="AW157" i="23"/>
  <c r="AP157" i="23"/>
  <c r="AL157" i="23"/>
  <c r="AI157" i="23"/>
  <c r="AG157" i="23"/>
  <c r="AN157" i="23" s="1"/>
  <c r="AF157" i="23"/>
  <c r="AM157" i="23" s="1"/>
  <c r="AE157" i="23"/>
  <c r="AD157" i="23"/>
  <c r="AK157" i="23" s="1"/>
  <c r="AC157" i="23"/>
  <c r="AJ157" i="23" s="1"/>
  <c r="U157" i="23"/>
  <c r="R157" i="23"/>
  <c r="Q157" i="23"/>
  <c r="P157" i="23"/>
  <c r="O157" i="23"/>
  <c r="N157" i="23"/>
  <c r="BI156" i="23"/>
  <c r="AW156" i="23"/>
  <c r="AP156" i="23"/>
  <c r="AI156" i="23"/>
  <c r="AG156" i="23"/>
  <c r="AN156" i="23" s="1"/>
  <c r="AF156" i="23"/>
  <c r="AM156" i="23" s="1"/>
  <c r="AE156" i="23"/>
  <c r="AL156" i="23" s="1"/>
  <c r="AD156" i="23"/>
  <c r="AK156" i="23" s="1"/>
  <c r="AC156" i="23"/>
  <c r="AJ156" i="23" s="1"/>
  <c r="U156" i="23"/>
  <c r="R156" i="23"/>
  <c r="Q156" i="23"/>
  <c r="P156" i="23"/>
  <c r="O156" i="23"/>
  <c r="N156" i="23"/>
  <c r="BI155" i="23"/>
  <c r="AW155" i="23"/>
  <c r="AP155" i="23"/>
  <c r="AI155" i="23"/>
  <c r="AG155" i="23"/>
  <c r="AN155" i="23" s="1"/>
  <c r="AF155" i="23"/>
  <c r="AM155" i="23" s="1"/>
  <c r="AE155" i="23"/>
  <c r="AL155" i="23" s="1"/>
  <c r="AD155" i="23"/>
  <c r="AK155" i="23" s="1"/>
  <c r="AC155" i="23"/>
  <c r="AJ155" i="23" s="1"/>
  <c r="U155" i="23"/>
  <c r="R155" i="23"/>
  <c r="Q155" i="23"/>
  <c r="P155" i="23"/>
  <c r="O155" i="23"/>
  <c r="N155" i="23"/>
  <c r="BI154" i="23"/>
  <c r="AW154" i="23"/>
  <c r="AP154" i="23"/>
  <c r="AI154" i="23"/>
  <c r="AG154" i="23"/>
  <c r="AN154" i="23" s="1"/>
  <c r="AF154" i="23"/>
  <c r="AM154" i="23" s="1"/>
  <c r="AE154" i="23"/>
  <c r="AL154" i="23" s="1"/>
  <c r="AD154" i="23"/>
  <c r="AK154" i="23" s="1"/>
  <c r="AC154" i="23"/>
  <c r="AJ154" i="23" s="1"/>
  <c r="U154" i="23"/>
  <c r="R154" i="23"/>
  <c r="Q154" i="23"/>
  <c r="P154" i="23"/>
  <c r="O154" i="23"/>
  <c r="N154" i="23"/>
  <c r="BI153" i="23"/>
  <c r="AW153" i="23"/>
  <c r="AP153" i="23"/>
  <c r="AI153" i="23"/>
  <c r="AG153" i="23"/>
  <c r="AN153" i="23" s="1"/>
  <c r="AF153" i="23"/>
  <c r="AM153" i="23" s="1"/>
  <c r="AE153" i="23"/>
  <c r="AL153" i="23" s="1"/>
  <c r="AD153" i="23"/>
  <c r="AK153" i="23" s="1"/>
  <c r="AC153" i="23"/>
  <c r="AJ153" i="23" s="1"/>
  <c r="U153" i="23"/>
  <c r="R153" i="23"/>
  <c r="Q153" i="23"/>
  <c r="P153" i="23"/>
  <c r="O153" i="23"/>
  <c r="N153" i="23"/>
  <c r="BI152" i="23"/>
  <c r="AW152" i="23"/>
  <c r="AP152" i="23"/>
  <c r="AI152" i="23"/>
  <c r="AG152" i="23"/>
  <c r="AN152" i="23" s="1"/>
  <c r="AF152" i="23"/>
  <c r="AM152" i="23" s="1"/>
  <c r="AE152" i="23"/>
  <c r="AL152" i="23" s="1"/>
  <c r="AD152" i="23"/>
  <c r="AK152" i="23" s="1"/>
  <c r="AC152" i="23"/>
  <c r="AJ152" i="23" s="1"/>
  <c r="U152" i="23"/>
  <c r="R152" i="23"/>
  <c r="Q152" i="23"/>
  <c r="P152" i="23"/>
  <c r="O152" i="23"/>
  <c r="N152" i="23"/>
  <c r="BI151" i="23"/>
  <c r="AW151" i="23"/>
  <c r="AP151" i="23"/>
  <c r="AI151" i="23"/>
  <c r="AG151" i="23"/>
  <c r="AN151" i="23" s="1"/>
  <c r="AF151" i="23"/>
  <c r="AM151" i="23" s="1"/>
  <c r="AE151" i="23"/>
  <c r="AL151" i="23" s="1"/>
  <c r="AD151" i="23"/>
  <c r="AK151" i="23" s="1"/>
  <c r="AC151" i="23"/>
  <c r="AJ151" i="23" s="1"/>
  <c r="U151" i="23"/>
  <c r="R151" i="23"/>
  <c r="Q151" i="23"/>
  <c r="P151" i="23"/>
  <c r="O151" i="23"/>
  <c r="N151" i="23"/>
  <c r="BI150" i="23"/>
  <c r="AW150" i="23"/>
  <c r="AP150" i="23"/>
  <c r="AI150" i="23"/>
  <c r="AG150" i="23"/>
  <c r="AN150" i="23" s="1"/>
  <c r="AF150" i="23"/>
  <c r="AM150" i="23" s="1"/>
  <c r="AE150" i="23"/>
  <c r="AL150" i="23" s="1"/>
  <c r="AD150" i="23"/>
  <c r="AK150" i="23" s="1"/>
  <c r="AC150" i="23"/>
  <c r="AJ150" i="23" s="1"/>
  <c r="U150" i="23"/>
  <c r="R150" i="23"/>
  <c r="Q150" i="23"/>
  <c r="P150" i="23"/>
  <c r="O150" i="23"/>
  <c r="N150" i="23"/>
  <c r="BI149" i="23"/>
  <c r="AW149" i="23"/>
  <c r="AP149" i="23"/>
  <c r="AI149" i="23"/>
  <c r="AG149" i="23"/>
  <c r="AN149" i="23" s="1"/>
  <c r="AF149" i="23"/>
  <c r="AM149" i="23" s="1"/>
  <c r="AE149" i="23"/>
  <c r="AL149" i="23" s="1"/>
  <c r="AD149" i="23"/>
  <c r="AK149" i="23" s="1"/>
  <c r="AC149" i="23"/>
  <c r="AJ149" i="23" s="1"/>
  <c r="U149" i="23"/>
  <c r="R149" i="23"/>
  <c r="Q149" i="23"/>
  <c r="P149" i="23"/>
  <c r="O149" i="23"/>
  <c r="N149" i="23"/>
  <c r="BI148" i="23"/>
  <c r="AW148" i="23"/>
  <c r="AP148" i="23"/>
  <c r="AI148" i="23"/>
  <c r="AG148" i="23"/>
  <c r="AN148" i="23" s="1"/>
  <c r="AF148" i="23"/>
  <c r="AM148" i="23" s="1"/>
  <c r="AE148" i="23"/>
  <c r="AL148" i="23" s="1"/>
  <c r="AD148" i="23"/>
  <c r="AK148" i="23" s="1"/>
  <c r="AC148" i="23"/>
  <c r="AJ148" i="23" s="1"/>
  <c r="U148" i="23"/>
  <c r="R148" i="23"/>
  <c r="Q148" i="23"/>
  <c r="P148" i="23"/>
  <c r="O148" i="23"/>
  <c r="N148" i="23"/>
  <c r="BI147" i="23"/>
  <c r="AW147" i="23"/>
  <c r="AP147" i="23"/>
  <c r="AI147" i="23"/>
  <c r="AG147" i="23"/>
  <c r="AN147" i="23" s="1"/>
  <c r="AF147" i="23"/>
  <c r="AM147" i="23" s="1"/>
  <c r="AE147" i="23"/>
  <c r="AL147" i="23" s="1"/>
  <c r="AD147" i="23"/>
  <c r="AK147" i="23" s="1"/>
  <c r="AC147" i="23"/>
  <c r="AJ147" i="23" s="1"/>
  <c r="U147" i="23"/>
  <c r="R147" i="23"/>
  <c r="Q147" i="23"/>
  <c r="P147" i="23"/>
  <c r="O147" i="23"/>
  <c r="N147" i="23"/>
  <c r="BI146" i="23"/>
  <c r="AW146" i="23"/>
  <c r="AP146" i="23"/>
  <c r="AI146" i="23"/>
  <c r="AG146" i="23"/>
  <c r="AN146" i="23" s="1"/>
  <c r="AF146" i="23"/>
  <c r="AM146" i="23" s="1"/>
  <c r="AE146" i="23"/>
  <c r="AL146" i="23" s="1"/>
  <c r="AD146" i="23"/>
  <c r="AK146" i="23" s="1"/>
  <c r="AC146" i="23"/>
  <c r="AJ146" i="23" s="1"/>
  <c r="U146" i="23"/>
  <c r="R146" i="23"/>
  <c r="Q146" i="23"/>
  <c r="P146" i="23"/>
  <c r="O146" i="23"/>
  <c r="N146" i="23"/>
  <c r="BI145" i="23"/>
  <c r="AW145" i="23"/>
  <c r="AP145" i="23"/>
  <c r="AI145" i="23"/>
  <c r="AG145" i="23"/>
  <c r="AN145" i="23" s="1"/>
  <c r="AF145" i="23"/>
  <c r="AM145" i="23" s="1"/>
  <c r="AE145" i="23"/>
  <c r="AL145" i="23" s="1"/>
  <c r="AD145" i="23"/>
  <c r="AK145" i="23" s="1"/>
  <c r="AC145" i="23"/>
  <c r="AJ145" i="23" s="1"/>
  <c r="U145" i="23"/>
  <c r="R145" i="23"/>
  <c r="Q145" i="23"/>
  <c r="P145" i="23"/>
  <c r="O145" i="23"/>
  <c r="N145" i="23"/>
  <c r="BI144" i="23"/>
  <c r="AW144" i="23"/>
  <c r="AP144" i="23"/>
  <c r="AI144" i="23"/>
  <c r="AG144" i="23"/>
  <c r="AN144" i="23" s="1"/>
  <c r="AF144" i="23"/>
  <c r="AM144" i="23" s="1"/>
  <c r="AE144" i="23"/>
  <c r="AL144" i="23" s="1"/>
  <c r="AD144" i="23"/>
  <c r="AK144" i="23" s="1"/>
  <c r="AC144" i="23"/>
  <c r="AJ144" i="23" s="1"/>
  <c r="U144" i="23"/>
  <c r="R144" i="23"/>
  <c r="Q144" i="23"/>
  <c r="P144" i="23"/>
  <c r="O144" i="23"/>
  <c r="N144" i="23"/>
  <c r="BI143" i="23"/>
  <c r="AW143" i="23"/>
  <c r="AP143" i="23"/>
  <c r="AI143" i="23"/>
  <c r="AG143" i="23"/>
  <c r="AN143" i="23" s="1"/>
  <c r="AF143" i="23"/>
  <c r="AM143" i="23" s="1"/>
  <c r="AE143" i="23"/>
  <c r="AL143" i="23" s="1"/>
  <c r="AD143" i="23"/>
  <c r="AK143" i="23" s="1"/>
  <c r="AC143" i="23"/>
  <c r="AJ143" i="23" s="1"/>
  <c r="U143" i="23"/>
  <c r="R143" i="23"/>
  <c r="Q143" i="23"/>
  <c r="P143" i="23"/>
  <c r="O143" i="23"/>
  <c r="N143" i="23"/>
  <c r="BI142" i="23"/>
  <c r="AW142" i="23"/>
  <c r="AP142" i="23"/>
  <c r="AI142" i="23"/>
  <c r="AG142" i="23"/>
  <c r="AN142" i="23" s="1"/>
  <c r="AF142" i="23"/>
  <c r="AM142" i="23" s="1"/>
  <c r="AE142" i="23"/>
  <c r="AL142" i="23" s="1"/>
  <c r="AD142" i="23"/>
  <c r="AK142" i="23" s="1"/>
  <c r="AC142" i="23"/>
  <c r="AJ142" i="23" s="1"/>
  <c r="U142" i="23"/>
  <c r="R142" i="23"/>
  <c r="Q142" i="23"/>
  <c r="P142" i="23"/>
  <c r="O142" i="23"/>
  <c r="N142" i="23"/>
  <c r="BI141" i="23"/>
  <c r="AW141" i="23"/>
  <c r="AP141" i="23"/>
  <c r="AI141" i="23"/>
  <c r="AG141" i="23"/>
  <c r="AN141" i="23" s="1"/>
  <c r="AF141" i="23"/>
  <c r="AM141" i="23" s="1"/>
  <c r="AE141" i="23"/>
  <c r="AL141" i="23" s="1"/>
  <c r="AD141" i="23"/>
  <c r="AK141" i="23" s="1"/>
  <c r="AC141" i="23"/>
  <c r="AJ141" i="23" s="1"/>
  <c r="U141" i="23"/>
  <c r="R141" i="23"/>
  <c r="Q141" i="23"/>
  <c r="P141" i="23"/>
  <c r="O141" i="23"/>
  <c r="N141" i="23"/>
  <c r="BI140" i="23"/>
  <c r="AW140" i="23"/>
  <c r="AP140" i="23"/>
  <c r="AI140" i="23"/>
  <c r="AG140" i="23"/>
  <c r="AN140" i="23" s="1"/>
  <c r="AF140" i="23"/>
  <c r="AM140" i="23" s="1"/>
  <c r="AE140" i="23"/>
  <c r="AL140" i="23" s="1"/>
  <c r="AD140" i="23"/>
  <c r="AK140" i="23" s="1"/>
  <c r="AC140" i="23"/>
  <c r="AJ140" i="23" s="1"/>
  <c r="U140" i="23"/>
  <c r="R140" i="23"/>
  <c r="Q140" i="23"/>
  <c r="P140" i="23"/>
  <c r="O140" i="23"/>
  <c r="N140" i="23"/>
  <c r="BI139" i="23"/>
  <c r="AW139" i="23"/>
  <c r="AP139" i="23"/>
  <c r="AI139" i="23"/>
  <c r="AG139" i="23"/>
  <c r="AN139" i="23" s="1"/>
  <c r="AF139" i="23"/>
  <c r="AM139" i="23" s="1"/>
  <c r="AE139" i="23"/>
  <c r="AL139" i="23" s="1"/>
  <c r="AD139" i="23"/>
  <c r="AK139" i="23" s="1"/>
  <c r="AC139" i="23"/>
  <c r="AJ139" i="23" s="1"/>
  <c r="U139" i="23"/>
  <c r="R139" i="23"/>
  <c r="Q139" i="23"/>
  <c r="P139" i="23"/>
  <c r="O139" i="23"/>
  <c r="N139" i="23"/>
  <c r="BI138" i="23"/>
  <c r="AW138" i="23"/>
  <c r="AP138" i="23"/>
  <c r="AI138" i="23"/>
  <c r="AG138" i="23"/>
  <c r="AN138" i="23" s="1"/>
  <c r="AF138" i="23"/>
  <c r="AM138" i="23" s="1"/>
  <c r="AE138" i="23"/>
  <c r="AL138" i="23" s="1"/>
  <c r="AD138" i="23"/>
  <c r="AK138" i="23" s="1"/>
  <c r="AC138" i="23"/>
  <c r="AJ138" i="23" s="1"/>
  <c r="U138" i="23"/>
  <c r="R138" i="23"/>
  <c r="Q138" i="23"/>
  <c r="P138" i="23"/>
  <c r="O138" i="23"/>
  <c r="N138" i="23"/>
  <c r="BI137" i="23"/>
  <c r="AW137" i="23"/>
  <c r="AP137" i="23"/>
  <c r="AI137" i="23"/>
  <c r="AG137" i="23"/>
  <c r="AN137" i="23" s="1"/>
  <c r="AF137" i="23"/>
  <c r="AM137" i="23" s="1"/>
  <c r="AE137" i="23"/>
  <c r="AL137" i="23" s="1"/>
  <c r="AD137" i="23"/>
  <c r="AK137" i="23" s="1"/>
  <c r="AC137" i="23"/>
  <c r="AJ137" i="23" s="1"/>
  <c r="U137" i="23"/>
  <c r="R137" i="23"/>
  <c r="Q137" i="23"/>
  <c r="P137" i="23"/>
  <c r="O137" i="23"/>
  <c r="N137" i="23"/>
  <c r="BI136" i="23"/>
  <c r="AW136" i="23"/>
  <c r="AP136" i="23"/>
  <c r="AI136" i="23"/>
  <c r="AG136" i="23"/>
  <c r="AN136" i="23" s="1"/>
  <c r="AF136" i="23"/>
  <c r="AM136" i="23" s="1"/>
  <c r="AE136" i="23"/>
  <c r="AL136" i="23" s="1"/>
  <c r="AD136" i="23"/>
  <c r="AK136" i="23" s="1"/>
  <c r="AC136" i="23"/>
  <c r="AJ136" i="23" s="1"/>
  <c r="U136" i="23"/>
  <c r="R136" i="23"/>
  <c r="Q136" i="23"/>
  <c r="P136" i="23"/>
  <c r="O136" i="23"/>
  <c r="N136" i="23"/>
  <c r="BI135" i="23"/>
  <c r="AW135" i="23"/>
  <c r="AP135" i="23"/>
  <c r="AI135" i="23"/>
  <c r="AG135" i="23"/>
  <c r="AN135" i="23" s="1"/>
  <c r="AF135" i="23"/>
  <c r="AM135" i="23" s="1"/>
  <c r="AE135" i="23"/>
  <c r="AL135" i="23" s="1"/>
  <c r="AD135" i="23"/>
  <c r="AK135" i="23" s="1"/>
  <c r="AC135" i="23"/>
  <c r="AJ135" i="23" s="1"/>
  <c r="U135" i="23"/>
  <c r="R135" i="23"/>
  <c r="Q135" i="23"/>
  <c r="P135" i="23"/>
  <c r="O135" i="23"/>
  <c r="N135" i="23"/>
  <c r="BI134" i="23"/>
  <c r="AW134" i="23"/>
  <c r="AP134" i="23"/>
  <c r="AI134" i="23"/>
  <c r="AG134" i="23"/>
  <c r="AN134" i="23" s="1"/>
  <c r="AF134" i="23"/>
  <c r="AM134" i="23" s="1"/>
  <c r="AE134" i="23"/>
  <c r="AL134" i="23" s="1"/>
  <c r="AD134" i="23"/>
  <c r="AK134" i="23" s="1"/>
  <c r="AC134" i="23"/>
  <c r="AJ134" i="23" s="1"/>
  <c r="U134" i="23"/>
  <c r="R134" i="23"/>
  <c r="Q134" i="23"/>
  <c r="P134" i="23"/>
  <c r="O134" i="23"/>
  <c r="N134" i="23"/>
  <c r="BI133" i="23"/>
  <c r="AW133" i="23"/>
  <c r="AP133" i="23"/>
  <c r="AI133" i="23"/>
  <c r="AG133" i="23"/>
  <c r="AN133" i="23" s="1"/>
  <c r="AF133" i="23"/>
  <c r="AM133" i="23" s="1"/>
  <c r="AE133" i="23"/>
  <c r="AL133" i="23" s="1"/>
  <c r="AD133" i="23"/>
  <c r="AK133" i="23" s="1"/>
  <c r="AC133" i="23"/>
  <c r="AJ133" i="23" s="1"/>
  <c r="U133" i="23"/>
  <c r="R133" i="23"/>
  <c r="Q133" i="23"/>
  <c r="P133" i="23"/>
  <c r="O133" i="23"/>
  <c r="N133" i="23"/>
  <c r="BI132" i="23"/>
  <c r="AW132" i="23"/>
  <c r="AP132" i="23"/>
  <c r="AI132" i="23"/>
  <c r="AG132" i="23"/>
  <c r="AN132" i="23" s="1"/>
  <c r="AF132" i="23"/>
  <c r="AM132" i="23" s="1"/>
  <c r="AE132" i="23"/>
  <c r="AL132" i="23" s="1"/>
  <c r="AD132" i="23"/>
  <c r="AK132" i="23" s="1"/>
  <c r="AC132" i="23"/>
  <c r="AJ132" i="23" s="1"/>
  <c r="U132" i="23"/>
  <c r="R132" i="23"/>
  <c r="Q132" i="23"/>
  <c r="P132" i="23"/>
  <c r="O132" i="23"/>
  <c r="N132" i="23"/>
  <c r="BI131" i="23"/>
  <c r="AW131" i="23"/>
  <c r="AP131" i="23"/>
  <c r="AI131" i="23"/>
  <c r="AG131" i="23"/>
  <c r="AN131" i="23" s="1"/>
  <c r="AF131" i="23"/>
  <c r="AM131" i="23" s="1"/>
  <c r="AE131" i="23"/>
  <c r="AL131" i="23" s="1"/>
  <c r="AD131" i="23"/>
  <c r="AK131" i="23" s="1"/>
  <c r="AC131" i="23"/>
  <c r="AJ131" i="23" s="1"/>
  <c r="U131" i="23"/>
  <c r="R131" i="23"/>
  <c r="Q131" i="23"/>
  <c r="P131" i="23"/>
  <c r="O131" i="23"/>
  <c r="N131" i="23"/>
  <c r="BI130" i="23"/>
  <c r="AW130" i="23"/>
  <c r="AP130" i="23"/>
  <c r="AI130" i="23"/>
  <c r="AG130" i="23"/>
  <c r="AN130" i="23" s="1"/>
  <c r="AF130" i="23"/>
  <c r="AM130" i="23" s="1"/>
  <c r="AE130" i="23"/>
  <c r="AL130" i="23" s="1"/>
  <c r="AD130" i="23"/>
  <c r="AK130" i="23" s="1"/>
  <c r="AC130" i="23"/>
  <c r="AJ130" i="23" s="1"/>
  <c r="U130" i="23"/>
  <c r="R130" i="23"/>
  <c r="Q130" i="23"/>
  <c r="P130" i="23"/>
  <c r="O130" i="23"/>
  <c r="N130" i="23"/>
  <c r="BI129" i="23"/>
  <c r="AW129" i="23"/>
  <c r="AP129" i="23"/>
  <c r="AI129" i="23"/>
  <c r="AG129" i="23"/>
  <c r="AN129" i="23" s="1"/>
  <c r="AF129" i="23"/>
  <c r="AM129" i="23" s="1"/>
  <c r="AE129" i="23"/>
  <c r="AL129" i="23" s="1"/>
  <c r="AD129" i="23"/>
  <c r="AK129" i="23" s="1"/>
  <c r="AC129" i="23"/>
  <c r="AJ129" i="23" s="1"/>
  <c r="U129" i="23"/>
  <c r="R129" i="23"/>
  <c r="Q129" i="23"/>
  <c r="P129" i="23"/>
  <c r="O129" i="23"/>
  <c r="N129" i="23"/>
  <c r="BI128" i="23"/>
  <c r="AW128" i="23"/>
  <c r="AP128" i="23"/>
  <c r="AI128" i="23"/>
  <c r="AG128" i="23"/>
  <c r="AN128" i="23" s="1"/>
  <c r="AF128" i="23"/>
  <c r="AM128" i="23" s="1"/>
  <c r="AE128" i="23"/>
  <c r="AL128" i="23" s="1"/>
  <c r="AD128" i="23"/>
  <c r="AK128" i="23" s="1"/>
  <c r="AC128" i="23"/>
  <c r="AJ128" i="23" s="1"/>
  <c r="U128" i="23"/>
  <c r="R128" i="23"/>
  <c r="Q128" i="23"/>
  <c r="P128" i="23"/>
  <c r="O128" i="23"/>
  <c r="N128" i="23"/>
  <c r="BI127" i="23"/>
  <c r="AW127" i="23"/>
  <c r="AP127" i="23"/>
  <c r="AI127" i="23"/>
  <c r="AG127" i="23"/>
  <c r="AN127" i="23" s="1"/>
  <c r="AF127" i="23"/>
  <c r="AM127" i="23" s="1"/>
  <c r="AE127" i="23"/>
  <c r="AL127" i="23" s="1"/>
  <c r="AD127" i="23"/>
  <c r="AK127" i="23" s="1"/>
  <c r="AC127" i="23"/>
  <c r="AJ127" i="23" s="1"/>
  <c r="U127" i="23"/>
  <c r="R127" i="23"/>
  <c r="Q127" i="23"/>
  <c r="P127" i="23"/>
  <c r="O127" i="23"/>
  <c r="N127" i="23"/>
  <c r="BI126" i="23"/>
  <c r="AW126" i="23"/>
  <c r="AP126" i="23"/>
  <c r="AI126" i="23"/>
  <c r="AG126" i="23"/>
  <c r="AN126" i="23" s="1"/>
  <c r="AF126" i="23"/>
  <c r="AM126" i="23" s="1"/>
  <c r="AE126" i="23"/>
  <c r="AL126" i="23" s="1"/>
  <c r="AD126" i="23"/>
  <c r="AK126" i="23" s="1"/>
  <c r="AC126" i="23"/>
  <c r="AJ126" i="23" s="1"/>
  <c r="U126" i="23"/>
  <c r="R126" i="23"/>
  <c r="Q126" i="23"/>
  <c r="P126" i="23"/>
  <c r="O126" i="23"/>
  <c r="N126" i="23"/>
  <c r="BI125" i="23"/>
  <c r="AW125" i="23"/>
  <c r="AP125" i="23"/>
  <c r="AI125" i="23"/>
  <c r="AG125" i="23"/>
  <c r="AN125" i="23" s="1"/>
  <c r="AF125" i="23"/>
  <c r="AM125" i="23" s="1"/>
  <c r="AE125" i="23"/>
  <c r="AL125" i="23" s="1"/>
  <c r="AD125" i="23"/>
  <c r="AK125" i="23" s="1"/>
  <c r="AC125" i="23"/>
  <c r="AJ125" i="23" s="1"/>
  <c r="U125" i="23"/>
  <c r="R125" i="23"/>
  <c r="Q125" i="23"/>
  <c r="P125" i="23"/>
  <c r="O125" i="23"/>
  <c r="N125" i="23"/>
  <c r="BI124" i="23"/>
  <c r="AW124" i="23"/>
  <c r="AP124" i="23"/>
  <c r="AI124" i="23"/>
  <c r="AG124" i="23"/>
  <c r="AN124" i="23" s="1"/>
  <c r="AF124" i="23"/>
  <c r="AM124" i="23" s="1"/>
  <c r="AE124" i="23"/>
  <c r="AL124" i="23" s="1"/>
  <c r="AD124" i="23"/>
  <c r="AK124" i="23" s="1"/>
  <c r="AC124" i="23"/>
  <c r="AJ124" i="23" s="1"/>
  <c r="U124" i="23"/>
  <c r="R124" i="23"/>
  <c r="Q124" i="23"/>
  <c r="P124" i="23"/>
  <c r="O124" i="23"/>
  <c r="N124" i="23"/>
  <c r="BI123" i="23"/>
  <c r="AW123" i="23"/>
  <c r="AP123" i="23"/>
  <c r="AI123" i="23"/>
  <c r="AG123" i="23"/>
  <c r="AN123" i="23" s="1"/>
  <c r="AF123" i="23"/>
  <c r="AM123" i="23" s="1"/>
  <c r="AE123" i="23"/>
  <c r="AL123" i="23" s="1"/>
  <c r="AD123" i="23"/>
  <c r="AK123" i="23" s="1"/>
  <c r="AC123" i="23"/>
  <c r="AJ123" i="23" s="1"/>
  <c r="U123" i="23"/>
  <c r="R123" i="23"/>
  <c r="Q123" i="23"/>
  <c r="P123" i="23"/>
  <c r="O123" i="23"/>
  <c r="N123" i="23"/>
  <c r="BI122" i="23"/>
  <c r="AW122" i="23"/>
  <c r="AP122" i="23"/>
  <c r="AI122" i="23"/>
  <c r="AG122" i="23"/>
  <c r="AN122" i="23" s="1"/>
  <c r="AF122" i="23"/>
  <c r="AM122" i="23" s="1"/>
  <c r="AE122" i="23"/>
  <c r="AL122" i="23" s="1"/>
  <c r="AD122" i="23"/>
  <c r="AK122" i="23" s="1"/>
  <c r="AC122" i="23"/>
  <c r="AJ122" i="23" s="1"/>
  <c r="U122" i="23"/>
  <c r="R122" i="23"/>
  <c r="Q122" i="23"/>
  <c r="P122" i="23"/>
  <c r="O122" i="23"/>
  <c r="N122" i="23"/>
  <c r="BI121" i="23"/>
  <c r="AW121" i="23"/>
  <c r="AP121" i="23"/>
  <c r="AI121" i="23"/>
  <c r="AG121" i="23"/>
  <c r="AN121" i="23" s="1"/>
  <c r="AF121" i="23"/>
  <c r="AM121" i="23" s="1"/>
  <c r="AE121" i="23"/>
  <c r="AL121" i="23" s="1"/>
  <c r="AD121" i="23"/>
  <c r="AK121" i="23" s="1"/>
  <c r="AC121" i="23"/>
  <c r="AJ121" i="23" s="1"/>
  <c r="U121" i="23"/>
  <c r="R121" i="23"/>
  <c r="Q121" i="23"/>
  <c r="P121" i="23"/>
  <c r="O121" i="23"/>
  <c r="N121" i="23"/>
  <c r="BI120" i="23"/>
  <c r="AW120" i="23"/>
  <c r="AP120" i="23"/>
  <c r="AI120" i="23"/>
  <c r="AG120" i="23"/>
  <c r="AN120" i="23" s="1"/>
  <c r="AF120" i="23"/>
  <c r="AM120" i="23" s="1"/>
  <c r="AE120" i="23"/>
  <c r="AL120" i="23" s="1"/>
  <c r="AD120" i="23"/>
  <c r="AK120" i="23" s="1"/>
  <c r="AC120" i="23"/>
  <c r="AJ120" i="23" s="1"/>
  <c r="U120" i="23"/>
  <c r="R120" i="23"/>
  <c r="Q120" i="23"/>
  <c r="P120" i="23"/>
  <c r="O120" i="23"/>
  <c r="N120" i="23"/>
  <c r="BI119" i="23"/>
  <c r="AW119" i="23"/>
  <c r="AP119" i="23"/>
  <c r="AI119" i="23"/>
  <c r="AG119" i="23"/>
  <c r="AN119" i="23" s="1"/>
  <c r="AF119" i="23"/>
  <c r="AM119" i="23" s="1"/>
  <c r="AE119" i="23"/>
  <c r="AL119" i="23" s="1"/>
  <c r="AD119" i="23"/>
  <c r="AK119" i="23" s="1"/>
  <c r="AC119" i="23"/>
  <c r="AJ119" i="23" s="1"/>
  <c r="U119" i="23"/>
  <c r="R119" i="23"/>
  <c r="Q119" i="23"/>
  <c r="P119" i="23"/>
  <c r="O119" i="23"/>
  <c r="N119" i="23"/>
  <c r="BI118" i="23"/>
  <c r="AW118" i="23"/>
  <c r="AP118" i="23"/>
  <c r="AI118" i="23"/>
  <c r="AG118" i="23"/>
  <c r="AN118" i="23" s="1"/>
  <c r="AF118" i="23"/>
  <c r="AM118" i="23" s="1"/>
  <c r="AE118" i="23"/>
  <c r="AL118" i="23" s="1"/>
  <c r="AD118" i="23"/>
  <c r="AK118" i="23" s="1"/>
  <c r="AC118" i="23"/>
  <c r="AJ118" i="23" s="1"/>
  <c r="U118" i="23"/>
  <c r="R118" i="23"/>
  <c r="Q118" i="23"/>
  <c r="P118" i="23"/>
  <c r="O118" i="23"/>
  <c r="N118" i="23"/>
  <c r="BI117" i="23"/>
  <c r="AW117" i="23"/>
  <c r="AP117" i="23"/>
  <c r="AI117" i="23"/>
  <c r="AG117" i="23"/>
  <c r="AN117" i="23" s="1"/>
  <c r="AF117" i="23"/>
  <c r="AM117" i="23" s="1"/>
  <c r="AE117" i="23"/>
  <c r="AL117" i="23" s="1"/>
  <c r="AD117" i="23"/>
  <c r="AK117" i="23" s="1"/>
  <c r="AC117" i="23"/>
  <c r="AJ117" i="23" s="1"/>
  <c r="U117" i="23"/>
  <c r="R117" i="23"/>
  <c r="Q117" i="23"/>
  <c r="P117" i="23"/>
  <c r="O117" i="23"/>
  <c r="N117" i="23"/>
  <c r="BI116" i="23"/>
  <c r="AW116" i="23"/>
  <c r="AP116" i="23"/>
  <c r="AI116" i="23"/>
  <c r="AG116" i="23"/>
  <c r="AN116" i="23" s="1"/>
  <c r="AF116" i="23"/>
  <c r="AM116" i="23" s="1"/>
  <c r="AE116" i="23"/>
  <c r="AL116" i="23" s="1"/>
  <c r="AD116" i="23"/>
  <c r="AK116" i="23" s="1"/>
  <c r="AC116" i="23"/>
  <c r="AJ116" i="23" s="1"/>
  <c r="U116" i="23"/>
  <c r="R116" i="23"/>
  <c r="Q116" i="23"/>
  <c r="P116" i="23"/>
  <c r="O116" i="23"/>
  <c r="N116" i="23"/>
  <c r="BI115" i="23"/>
  <c r="AW115" i="23"/>
  <c r="AP115" i="23"/>
  <c r="AI115" i="23"/>
  <c r="AG115" i="23"/>
  <c r="AN115" i="23" s="1"/>
  <c r="AF115" i="23"/>
  <c r="AM115" i="23" s="1"/>
  <c r="AE115" i="23"/>
  <c r="AL115" i="23" s="1"/>
  <c r="AD115" i="23"/>
  <c r="AK115" i="23" s="1"/>
  <c r="AC115" i="23"/>
  <c r="AJ115" i="23" s="1"/>
  <c r="U115" i="23"/>
  <c r="R115" i="23"/>
  <c r="Q115" i="23"/>
  <c r="P115" i="23"/>
  <c r="O115" i="23"/>
  <c r="N115" i="23"/>
  <c r="BI114" i="23"/>
  <c r="AW114" i="23"/>
  <c r="AP114" i="23"/>
  <c r="AI114" i="23"/>
  <c r="AG114" i="23"/>
  <c r="AN114" i="23" s="1"/>
  <c r="AF114" i="23"/>
  <c r="AM114" i="23" s="1"/>
  <c r="AE114" i="23"/>
  <c r="AL114" i="23" s="1"/>
  <c r="AD114" i="23"/>
  <c r="AK114" i="23" s="1"/>
  <c r="AC114" i="23"/>
  <c r="AJ114" i="23" s="1"/>
  <c r="U114" i="23"/>
  <c r="R114" i="23"/>
  <c r="Q114" i="23"/>
  <c r="P114" i="23"/>
  <c r="O114" i="23"/>
  <c r="N114" i="23"/>
  <c r="BI113" i="23"/>
  <c r="AW113" i="23"/>
  <c r="AP113" i="23"/>
  <c r="AI113" i="23"/>
  <c r="AG113" i="23"/>
  <c r="AN113" i="23" s="1"/>
  <c r="AF113" i="23"/>
  <c r="AM113" i="23" s="1"/>
  <c r="AE113" i="23"/>
  <c r="AL113" i="23" s="1"/>
  <c r="AD113" i="23"/>
  <c r="AK113" i="23" s="1"/>
  <c r="AC113" i="23"/>
  <c r="AJ113" i="23" s="1"/>
  <c r="U113" i="23"/>
  <c r="R113" i="23"/>
  <c r="Q113" i="23"/>
  <c r="P113" i="23"/>
  <c r="O113" i="23"/>
  <c r="N113" i="23"/>
  <c r="BI112" i="23"/>
  <c r="AW112" i="23"/>
  <c r="AP112" i="23"/>
  <c r="AI112" i="23"/>
  <c r="AG112" i="23"/>
  <c r="AN112" i="23" s="1"/>
  <c r="AF112" i="23"/>
  <c r="AM112" i="23" s="1"/>
  <c r="AE112" i="23"/>
  <c r="AL112" i="23" s="1"/>
  <c r="AD112" i="23"/>
  <c r="AK112" i="23" s="1"/>
  <c r="AC112" i="23"/>
  <c r="AJ112" i="23" s="1"/>
  <c r="U112" i="23"/>
  <c r="R112" i="23"/>
  <c r="Q112" i="23"/>
  <c r="P112" i="23"/>
  <c r="O112" i="23"/>
  <c r="N112" i="23"/>
  <c r="BI111" i="23"/>
  <c r="AW111" i="23"/>
  <c r="AP111" i="23"/>
  <c r="AI111" i="23"/>
  <c r="AG111" i="23"/>
  <c r="AN111" i="23" s="1"/>
  <c r="AF111" i="23"/>
  <c r="AM111" i="23" s="1"/>
  <c r="AE111" i="23"/>
  <c r="AL111" i="23" s="1"/>
  <c r="AD111" i="23"/>
  <c r="AK111" i="23" s="1"/>
  <c r="AC111" i="23"/>
  <c r="AJ111" i="23" s="1"/>
  <c r="U111" i="23"/>
  <c r="R111" i="23"/>
  <c r="Q111" i="23"/>
  <c r="P111" i="23"/>
  <c r="O111" i="23"/>
  <c r="N111" i="23"/>
  <c r="BI110" i="23"/>
  <c r="AW110" i="23"/>
  <c r="AP110" i="23"/>
  <c r="AI110" i="23"/>
  <c r="AG110" i="23"/>
  <c r="AN110" i="23" s="1"/>
  <c r="AF110" i="23"/>
  <c r="AM110" i="23" s="1"/>
  <c r="AE110" i="23"/>
  <c r="AL110" i="23" s="1"/>
  <c r="AD110" i="23"/>
  <c r="AK110" i="23" s="1"/>
  <c r="AC110" i="23"/>
  <c r="AJ110" i="23" s="1"/>
  <c r="U110" i="23"/>
  <c r="R110" i="23"/>
  <c r="Q110" i="23"/>
  <c r="P110" i="23"/>
  <c r="O110" i="23"/>
  <c r="N110" i="23"/>
  <c r="BI109" i="23"/>
  <c r="AW109" i="23"/>
  <c r="AP109" i="23"/>
  <c r="AI109" i="23"/>
  <c r="AG109" i="23"/>
  <c r="AN109" i="23" s="1"/>
  <c r="AF109" i="23"/>
  <c r="AM109" i="23" s="1"/>
  <c r="AE109" i="23"/>
  <c r="AL109" i="23" s="1"/>
  <c r="AD109" i="23"/>
  <c r="AK109" i="23" s="1"/>
  <c r="AC109" i="23"/>
  <c r="AJ109" i="23" s="1"/>
  <c r="U109" i="23"/>
  <c r="R109" i="23"/>
  <c r="Q109" i="23"/>
  <c r="P109" i="23"/>
  <c r="O109" i="23"/>
  <c r="N109" i="23"/>
  <c r="BI108" i="23"/>
  <c r="AW108" i="23"/>
  <c r="AP108" i="23"/>
  <c r="AI108" i="23"/>
  <c r="AG108" i="23"/>
  <c r="AN108" i="23" s="1"/>
  <c r="AF108" i="23"/>
  <c r="AM108" i="23" s="1"/>
  <c r="AE108" i="23"/>
  <c r="AL108" i="23" s="1"/>
  <c r="AD108" i="23"/>
  <c r="AK108" i="23" s="1"/>
  <c r="AC108" i="23"/>
  <c r="AJ108" i="23" s="1"/>
  <c r="U108" i="23"/>
  <c r="R108" i="23"/>
  <c r="Q108" i="23"/>
  <c r="P108" i="23"/>
  <c r="O108" i="23"/>
  <c r="N108" i="23"/>
  <c r="BI107" i="23"/>
  <c r="AW107" i="23"/>
  <c r="AP107" i="23"/>
  <c r="AI107" i="23"/>
  <c r="AG107" i="23"/>
  <c r="AN107" i="23" s="1"/>
  <c r="AF107" i="23"/>
  <c r="AM107" i="23" s="1"/>
  <c r="AE107" i="23"/>
  <c r="AL107" i="23" s="1"/>
  <c r="AD107" i="23"/>
  <c r="AK107" i="23" s="1"/>
  <c r="AC107" i="23"/>
  <c r="AJ107" i="23" s="1"/>
  <c r="U107" i="23"/>
  <c r="R107" i="23"/>
  <c r="Q107" i="23"/>
  <c r="P107" i="23"/>
  <c r="O107" i="23"/>
  <c r="N107" i="23"/>
  <c r="BI106" i="23"/>
  <c r="AW106" i="23"/>
  <c r="AP106" i="23"/>
  <c r="AI106" i="23"/>
  <c r="AG106" i="23"/>
  <c r="AN106" i="23" s="1"/>
  <c r="AF106" i="23"/>
  <c r="AM106" i="23" s="1"/>
  <c r="AE106" i="23"/>
  <c r="AL106" i="23" s="1"/>
  <c r="AD106" i="23"/>
  <c r="AK106" i="23" s="1"/>
  <c r="AC106" i="23"/>
  <c r="AJ106" i="23" s="1"/>
  <c r="U106" i="23"/>
  <c r="R106" i="23"/>
  <c r="Q106" i="23"/>
  <c r="P106" i="23"/>
  <c r="O106" i="23"/>
  <c r="N106" i="23"/>
  <c r="BI105" i="23"/>
  <c r="AW105" i="23"/>
  <c r="AP105" i="23"/>
  <c r="AI105" i="23"/>
  <c r="AG105" i="23"/>
  <c r="AN105" i="23" s="1"/>
  <c r="AF105" i="23"/>
  <c r="AM105" i="23" s="1"/>
  <c r="AE105" i="23"/>
  <c r="AL105" i="23" s="1"/>
  <c r="AD105" i="23"/>
  <c r="AK105" i="23" s="1"/>
  <c r="AC105" i="23"/>
  <c r="AJ105" i="23" s="1"/>
  <c r="U105" i="23"/>
  <c r="R105" i="23"/>
  <c r="Q105" i="23"/>
  <c r="P105" i="23"/>
  <c r="O105" i="23"/>
  <c r="N105" i="23"/>
  <c r="BI104" i="23"/>
  <c r="AW104" i="23"/>
  <c r="AP104" i="23"/>
  <c r="AI104" i="23"/>
  <c r="AG104" i="23"/>
  <c r="AN104" i="23" s="1"/>
  <c r="AF104" i="23"/>
  <c r="AM104" i="23" s="1"/>
  <c r="AE104" i="23"/>
  <c r="AL104" i="23" s="1"/>
  <c r="AD104" i="23"/>
  <c r="AK104" i="23" s="1"/>
  <c r="AC104" i="23"/>
  <c r="AJ104" i="23" s="1"/>
  <c r="U104" i="23"/>
  <c r="R104" i="23"/>
  <c r="Q104" i="23"/>
  <c r="P104" i="23"/>
  <c r="O104" i="23"/>
  <c r="N104" i="23"/>
  <c r="BI103" i="23"/>
  <c r="AW103" i="23"/>
  <c r="AP103" i="23"/>
  <c r="AI103" i="23"/>
  <c r="AG103" i="23"/>
  <c r="AN103" i="23" s="1"/>
  <c r="AF103" i="23"/>
  <c r="AM103" i="23" s="1"/>
  <c r="AE103" i="23"/>
  <c r="AL103" i="23" s="1"/>
  <c r="AD103" i="23"/>
  <c r="AK103" i="23" s="1"/>
  <c r="AC103" i="23"/>
  <c r="AJ103" i="23" s="1"/>
  <c r="U103" i="23"/>
  <c r="R103" i="23"/>
  <c r="Q103" i="23"/>
  <c r="P103" i="23"/>
  <c r="O103" i="23"/>
  <c r="N103" i="23"/>
  <c r="BI102" i="23"/>
  <c r="AW102" i="23"/>
  <c r="AP102" i="23"/>
  <c r="AI102" i="23"/>
  <c r="AG102" i="23"/>
  <c r="AN102" i="23" s="1"/>
  <c r="AF102" i="23"/>
  <c r="AM102" i="23" s="1"/>
  <c r="AE102" i="23"/>
  <c r="AL102" i="23" s="1"/>
  <c r="AD102" i="23"/>
  <c r="AK102" i="23" s="1"/>
  <c r="AC102" i="23"/>
  <c r="AJ102" i="23" s="1"/>
  <c r="U102" i="23"/>
  <c r="R102" i="23"/>
  <c r="Q102" i="23"/>
  <c r="P102" i="23"/>
  <c r="O102" i="23"/>
  <c r="N102" i="23"/>
  <c r="BI101" i="23"/>
  <c r="AW101" i="23"/>
  <c r="AP101" i="23"/>
  <c r="AI101" i="23"/>
  <c r="AG101" i="23"/>
  <c r="AN101" i="23" s="1"/>
  <c r="AF101" i="23"/>
  <c r="AM101" i="23" s="1"/>
  <c r="AE101" i="23"/>
  <c r="AL101" i="23" s="1"/>
  <c r="AD101" i="23"/>
  <c r="AK101" i="23" s="1"/>
  <c r="AC101" i="23"/>
  <c r="AJ101" i="23" s="1"/>
  <c r="U101" i="23"/>
  <c r="R101" i="23"/>
  <c r="Q101" i="23"/>
  <c r="P101" i="23"/>
  <c r="O101" i="23"/>
  <c r="N101" i="23"/>
  <c r="BI100" i="23"/>
  <c r="AW100" i="23"/>
  <c r="AP100" i="23"/>
  <c r="AI100" i="23"/>
  <c r="AG100" i="23"/>
  <c r="AN100" i="23" s="1"/>
  <c r="AF100" i="23"/>
  <c r="AM100" i="23" s="1"/>
  <c r="AE100" i="23"/>
  <c r="AL100" i="23" s="1"/>
  <c r="AD100" i="23"/>
  <c r="AK100" i="23" s="1"/>
  <c r="AC100" i="23"/>
  <c r="AJ100" i="23" s="1"/>
  <c r="U100" i="23"/>
  <c r="R100" i="23"/>
  <c r="Q100" i="23"/>
  <c r="P100" i="23"/>
  <c r="O100" i="23"/>
  <c r="N100" i="23"/>
  <c r="BI99" i="23"/>
  <c r="AW99" i="23"/>
  <c r="AP99" i="23"/>
  <c r="AI99" i="23"/>
  <c r="AG99" i="23"/>
  <c r="AN99" i="23" s="1"/>
  <c r="AF99" i="23"/>
  <c r="AM99" i="23" s="1"/>
  <c r="AE99" i="23"/>
  <c r="AL99" i="23" s="1"/>
  <c r="AD99" i="23"/>
  <c r="AK99" i="23" s="1"/>
  <c r="AC99" i="23"/>
  <c r="AJ99" i="23" s="1"/>
  <c r="U99" i="23"/>
  <c r="R99" i="23"/>
  <c r="Q99" i="23"/>
  <c r="P99" i="23"/>
  <c r="O99" i="23"/>
  <c r="N99" i="23"/>
  <c r="BI98" i="23"/>
  <c r="AW98" i="23"/>
  <c r="AP98" i="23"/>
  <c r="AI98" i="23"/>
  <c r="AG98" i="23"/>
  <c r="AN98" i="23" s="1"/>
  <c r="AF98" i="23"/>
  <c r="AM98" i="23" s="1"/>
  <c r="AE98" i="23"/>
  <c r="AL98" i="23" s="1"/>
  <c r="AD98" i="23"/>
  <c r="AK98" i="23" s="1"/>
  <c r="AC98" i="23"/>
  <c r="AJ98" i="23" s="1"/>
  <c r="U98" i="23"/>
  <c r="R98" i="23"/>
  <c r="Q98" i="23"/>
  <c r="P98" i="23"/>
  <c r="O98" i="23"/>
  <c r="N98" i="23"/>
  <c r="BI97" i="23"/>
  <c r="AW97" i="23"/>
  <c r="AP97" i="23"/>
  <c r="AI97" i="23"/>
  <c r="AG97" i="23"/>
  <c r="AN97" i="23" s="1"/>
  <c r="AF97" i="23"/>
  <c r="AM97" i="23" s="1"/>
  <c r="AE97" i="23"/>
  <c r="AL97" i="23" s="1"/>
  <c r="AD97" i="23"/>
  <c r="AK97" i="23" s="1"/>
  <c r="AC97" i="23"/>
  <c r="AJ97" i="23" s="1"/>
  <c r="U97" i="23"/>
  <c r="R97" i="23"/>
  <c r="Q97" i="23"/>
  <c r="P97" i="23"/>
  <c r="O97" i="23"/>
  <c r="N97" i="23"/>
  <c r="BI96" i="23"/>
  <c r="AW96" i="23"/>
  <c r="AP96" i="23"/>
  <c r="AI96" i="23"/>
  <c r="AG96" i="23"/>
  <c r="AN96" i="23" s="1"/>
  <c r="AF96" i="23"/>
  <c r="AM96" i="23" s="1"/>
  <c r="AE96" i="23"/>
  <c r="AL96" i="23" s="1"/>
  <c r="AD96" i="23"/>
  <c r="AK96" i="23" s="1"/>
  <c r="AC96" i="23"/>
  <c r="AJ96" i="23" s="1"/>
  <c r="U96" i="23"/>
  <c r="R96" i="23"/>
  <c r="Q96" i="23"/>
  <c r="P96" i="23"/>
  <c r="O96" i="23"/>
  <c r="N96" i="23"/>
  <c r="BI95" i="23"/>
  <c r="AW95" i="23"/>
  <c r="AP95" i="23"/>
  <c r="AI95" i="23"/>
  <c r="AG95" i="23"/>
  <c r="AN95" i="23" s="1"/>
  <c r="AF95" i="23"/>
  <c r="AM95" i="23" s="1"/>
  <c r="AE95" i="23"/>
  <c r="AL95" i="23" s="1"/>
  <c r="AD95" i="23"/>
  <c r="AK95" i="23" s="1"/>
  <c r="AC95" i="23"/>
  <c r="AJ95" i="23" s="1"/>
  <c r="U95" i="23"/>
  <c r="R95" i="23"/>
  <c r="Q95" i="23"/>
  <c r="P95" i="23"/>
  <c r="O95" i="23"/>
  <c r="N95" i="23"/>
  <c r="BI94" i="23"/>
  <c r="AW94" i="23"/>
  <c r="AP94" i="23"/>
  <c r="AI94" i="23"/>
  <c r="AG94" i="23"/>
  <c r="AN94" i="23" s="1"/>
  <c r="AF94" i="23"/>
  <c r="AM94" i="23" s="1"/>
  <c r="AE94" i="23"/>
  <c r="AL94" i="23" s="1"/>
  <c r="AD94" i="23"/>
  <c r="AK94" i="23" s="1"/>
  <c r="AC94" i="23"/>
  <c r="AJ94" i="23" s="1"/>
  <c r="U94" i="23"/>
  <c r="R94" i="23"/>
  <c r="Q94" i="23"/>
  <c r="P94" i="23"/>
  <c r="O94" i="23"/>
  <c r="N94" i="23"/>
  <c r="BI93" i="23"/>
  <c r="AW93" i="23"/>
  <c r="AP93" i="23"/>
  <c r="AI93" i="23"/>
  <c r="AG93" i="23"/>
  <c r="AN93" i="23" s="1"/>
  <c r="AF93" i="23"/>
  <c r="AM93" i="23" s="1"/>
  <c r="AE93" i="23"/>
  <c r="AL93" i="23" s="1"/>
  <c r="AD93" i="23"/>
  <c r="AK93" i="23" s="1"/>
  <c r="AC93" i="23"/>
  <c r="AJ93" i="23" s="1"/>
  <c r="U93" i="23"/>
  <c r="R93" i="23"/>
  <c r="Q93" i="23"/>
  <c r="P93" i="23"/>
  <c r="O93" i="23"/>
  <c r="N93" i="23"/>
  <c r="BI92" i="23"/>
  <c r="AW92" i="23"/>
  <c r="AP92" i="23"/>
  <c r="AI92" i="23"/>
  <c r="AG92" i="23"/>
  <c r="AN92" i="23" s="1"/>
  <c r="AF92" i="23"/>
  <c r="AM92" i="23" s="1"/>
  <c r="AE92" i="23"/>
  <c r="AL92" i="23" s="1"/>
  <c r="AD92" i="23"/>
  <c r="AK92" i="23" s="1"/>
  <c r="AC92" i="23"/>
  <c r="AJ92" i="23" s="1"/>
  <c r="U92" i="23"/>
  <c r="R92" i="23"/>
  <c r="Q92" i="23"/>
  <c r="P92" i="23"/>
  <c r="O92" i="23"/>
  <c r="N92" i="23"/>
  <c r="BI91" i="23"/>
  <c r="AW91" i="23"/>
  <c r="AP91" i="23"/>
  <c r="AI91" i="23"/>
  <c r="AG91" i="23"/>
  <c r="AN91" i="23" s="1"/>
  <c r="AF91" i="23"/>
  <c r="AM91" i="23" s="1"/>
  <c r="AE91" i="23"/>
  <c r="AL91" i="23" s="1"/>
  <c r="AD91" i="23"/>
  <c r="AK91" i="23" s="1"/>
  <c r="AC91" i="23"/>
  <c r="AJ91" i="23" s="1"/>
  <c r="U91" i="23"/>
  <c r="R91" i="23"/>
  <c r="Q91" i="23"/>
  <c r="P91" i="23"/>
  <c r="O91" i="23"/>
  <c r="N91" i="23"/>
  <c r="BI90" i="23"/>
  <c r="AW90" i="23"/>
  <c r="AP90" i="23"/>
  <c r="AI90" i="23"/>
  <c r="AG90" i="23"/>
  <c r="AN90" i="23" s="1"/>
  <c r="AF90" i="23"/>
  <c r="AM90" i="23" s="1"/>
  <c r="AE90" i="23"/>
  <c r="AL90" i="23" s="1"/>
  <c r="AD90" i="23"/>
  <c r="AK90" i="23" s="1"/>
  <c r="AC90" i="23"/>
  <c r="AJ90" i="23" s="1"/>
  <c r="U90" i="23"/>
  <c r="R90" i="23"/>
  <c r="Q90" i="23"/>
  <c r="P90" i="23"/>
  <c r="O90" i="23"/>
  <c r="N90" i="23"/>
  <c r="BI89" i="23"/>
  <c r="AW89" i="23"/>
  <c r="AP89" i="23"/>
  <c r="AI89" i="23"/>
  <c r="AG89" i="23"/>
  <c r="AN89" i="23" s="1"/>
  <c r="AF89" i="23"/>
  <c r="AM89" i="23" s="1"/>
  <c r="AE89" i="23"/>
  <c r="AL89" i="23" s="1"/>
  <c r="AD89" i="23"/>
  <c r="AK89" i="23" s="1"/>
  <c r="AC89" i="23"/>
  <c r="AJ89" i="23" s="1"/>
  <c r="U89" i="23"/>
  <c r="R89" i="23"/>
  <c r="Q89" i="23"/>
  <c r="P89" i="23"/>
  <c r="O89" i="23"/>
  <c r="N89" i="23"/>
  <c r="BI88" i="23"/>
  <c r="AW88" i="23"/>
  <c r="AP88" i="23"/>
  <c r="AI88" i="23"/>
  <c r="AG88" i="23"/>
  <c r="AN88" i="23" s="1"/>
  <c r="AF88" i="23"/>
  <c r="AM88" i="23" s="1"/>
  <c r="AE88" i="23"/>
  <c r="AL88" i="23" s="1"/>
  <c r="AD88" i="23"/>
  <c r="AK88" i="23" s="1"/>
  <c r="AC88" i="23"/>
  <c r="AJ88" i="23" s="1"/>
  <c r="U88" i="23"/>
  <c r="R88" i="23"/>
  <c r="Q88" i="23"/>
  <c r="P88" i="23"/>
  <c r="O88" i="23"/>
  <c r="N88" i="23"/>
  <c r="BI87" i="23"/>
  <c r="AW87" i="23"/>
  <c r="AP87" i="23"/>
  <c r="AI87" i="23"/>
  <c r="AG87" i="23"/>
  <c r="AN87" i="23" s="1"/>
  <c r="AF87" i="23"/>
  <c r="AM87" i="23" s="1"/>
  <c r="AE87" i="23"/>
  <c r="AL87" i="23" s="1"/>
  <c r="AD87" i="23"/>
  <c r="AK87" i="23" s="1"/>
  <c r="AC87" i="23"/>
  <c r="AJ87" i="23" s="1"/>
  <c r="U87" i="23"/>
  <c r="R87" i="23"/>
  <c r="Q87" i="23"/>
  <c r="P87" i="23"/>
  <c r="O87" i="23"/>
  <c r="N87" i="23"/>
  <c r="BI86" i="23"/>
  <c r="AW86" i="23"/>
  <c r="AP86" i="23"/>
  <c r="AI86" i="23"/>
  <c r="AG86" i="23"/>
  <c r="AN86" i="23" s="1"/>
  <c r="AF86" i="23"/>
  <c r="AM86" i="23" s="1"/>
  <c r="AE86" i="23"/>
  <c r="AL86" i="23" s="1"/>
  <c r="AD86" i="23"/>
  <c r="AK86" i="23" s="1"/>
  <c r="AC86" i="23"/>
  <c r="AJ86" i="23" s="1"/>
  <c r="U86" i="23"/>
  <c r="R86" i="23"/>
  <c r="Q86" i="23"/>
  <c r="P86" i="23"/>
  <c r="O86" i="23"/>
  <c r="N86" i="23"/>
  <c r="BI85" i="23"/>
  <c r="AW85" i="23"/>
  <c r="AP85" i="23"/>
  <c r="AI85" i="23"/>
  <c r="AG85" i="23"/>
  <c r="AN85" i="23" s="1"/>
  <c r="AF85" i="23"/>
  <c r="AM85" i="23" s="1"/>
  <c r="AE85" i="23"/>
  <c r="AL85" i="23" s="1"/>
  <c r="AD85" i="23"/>
  <c r="AK85" i="23" s="1"/>
  <c r="AC85" i="23"/>
  <c r="AJ85" i="23" s="1"/>
  <c r="U85" i="23"/>
  <c r="R85" i="23"/>
  <c r="Q85" i="23"/>
  <c r="P85" i="23"/>
  <c r="O85" i="23"/>
  <c r="N85" i="23"/>
  <c r="BI84" i="23"/>
  <c r="AW84" i="23"/>
  <c r="AP84" i="23"/>
  <c r="AI84" i="23"/>
  <c r="AG84" i="23"/>
  <c r="AN84" i="23" s="1"/>
  <c r="AF84" i="23"/>
  <c r="AM84" i="23" s="1"/>
  <c r="AE84" i="23"/>
  <c r="AL84" i="23" s="1"/>
  <c r="AD84" i="23"/>
  <c r="AK84" i="23" s="1"/>
  <c r="AC84" i="23"/>
  <c r="AJ84" i="23" s="1"/>
  <c r="U84" i="23"/>
  <c r="R84" i="23"/>
  <c r="Q84" i="23"/>
  <c r="P84" i="23"/>
  <c r="O84" i="23"/>
  <c r="N84" i="23"/>
  <c r="BI83" i="23"/>
  <c r="AW83" i="23"/>
  <c r="AP83" i="23"/>
  <c r="AI83" i="23"/>
  <c r="AG83" i="23"/>
  <c r="AN83" i="23" s="1"/>
  <c r="AF83" i="23"/>
  <c r="AM83" i="23" s="1"/>
  <c r="AE83" i="23"/>
  <c r="AL83" i="23" s="1"/>
  <c r="AD83" i="23"/>
  <c r="AK83" i="23" s="1"/>
  <c r="AC83" i="23"/>
  <c r="AJ83" i="23" s="1"/>
  <c r="U83" i="23"/>
  <c r="R83" i="23"/>
  <c r="Q83" i="23"/>
  <c r="P83" i="23"/>
  <c r="O83" i="23"/>
  <c r="N83" i="23"/>
  <c r="BI82" i="23"/>
  <c r="AW82" i="23"/>
  <c r="AP82" i="23"/>
  <c r="AI82" i="23"/>
  <c r="AG82" i="23"/>
  <c r="AN82" i="23" s="1"/>
  <c r="AF82" i="23"/>
  <c r="AM82" i="23" s="1"/>
  <c r="AE82" i="23"/>
  <c r="AL82" i="23" s="1"/>
  <c r="AD82" i="23"/>
  <c r="AK82" i="23" s="1"/>
  <c r="AC82" i="23"/>
  <c r="AJ82" i="23" s="1"/>
  <c r="U82" i="23"/>
  <c r="R82" i="23"/>
  <c r="Q82" i="23"/>
  <c r="P82" i="23"/>
  <c r="O82" i="23"/>
  <c r="N82" i="23"/>
  <c r="BI81" i="23"/>
  <c r="BB81" i="23"/>
  <c r="BA81" i="23"/>
  <c r="AZ81" i="23"/>
  <c r="AY81" i="23"/>
  <c r="AX81" i="23"/>
  <c r="AW81" i="23"/>
  <c r="AP81" i="23"/>
  <c r="AI81" i="23"/>
  <c r="AG81" i="23"/>
  <c r="AN81" i="23" s="1"/>
  <c r="AF81" i="23"/>
  <c r="AM81" i="23" s="1"/>
  <c r="AE81" i="23"/>
  <c r="AL81" i="23" s="1"/>
  <c r="AD81" i="23"/>
  <c r="AK81" i="23" s="1"/>
  <c r="AC81" i="23"/>
  <c r="AJ81" i="23" s="1"/>
  <c r="U81" i="23"/>
  <c r="R81" i="23"/>
  <c r="Z81" i="23" s="1"/>
  <c r="Q81" i="23"/>
  <c r="Y81" i="23" s="1"/>
  <c r="P81" i="23"/>
  <c r="X81" i="23" s="1"/>
  <c r="O81" i="23"/>
  <c r="W81" i="23" s="1"/>
  <c r="N81" i="23"/>
  <c r="V81" i="23" s="1"/>
  <c r="BI80" i="23"/>
  <c r="BB80" i="23"/>
  <c r="BA80" i="23"/>
  <c r="AZ80" i="23"/>
  <c r="AY80" i="23"/>
  <c r="AX80" i="23"/>
  <c r="AW80" i="23"/>
  <c r="AP80" i="23"/>
  <c r="AI80" i="23"/>
  <c r="AG80" i="23"/>
  <c r="AN80" i="23" s="1"/>
  <c r="AF80" i="23"/>
  <c r="AM80" i="23" s="1"/>
  <c r="AE80" i="23"/>
  <c r="AL80" i="23" s="1"/>
  <c r="AD80" i="23"/>
  <c r="AK80" i="23" s="1"/>
  <c r="AC80" i="23"/>
  <c r="AJ80" i="23" s="1"/>
  <c r="U80" i="23"/>
  <c r="R80" i="23"/>
  <c r="Q80" i="23"/>
  <c r="P80" i="23"/>
  <c r="O80" i="23"/>
  <c r="N80" i="23"/>
  <c r="BI79" i="23"/>
  <c r="BB79" i="23"/>
  <c r="BA79" i="23"/>
  <c r="AZ79" i="23"/>
  <c r="AY79" i="23"/>
  <c r="BD79" i="23" s="1"/>
  <c r="AX79" i="23"/>
  <c r="AW79" i="23"/>
  <c r="AP79" i="23"/>
  <c r="AI79" i="23"/>
  <c r="AG79" i="23"/>
  <c r="AN79" i="23" s="1"/>
  <c r="AF79" i="23"/>
  <c r="AM79" i="23" s="1"/>
  <c r="AE79" i="23"/>
  <c r="AL79" i="23" s="1"/>
  <c r="AD79" i="23"/>
  <c r="AK79" i="23" s="1"/>
  <c r="AC79" i="23"/>
  <c r="AJ79" i="23" s="1"/>
  <c r="U79" i="23"/>
  <c r="R79" i="23"/>
  <c r="Q79" i="23"/>
  <c r="P79" i="23"/>
  <c r="O79" i="23"/>
  <c r="N79" i="23"/>
  <c r="BI78" i="23"/>
  <c r="BB78" i="23"/>
  <c r="BA78" i="23"/>
  <c r="AZ78" i="23"/>
  <c r="AY78" i="23"/>
  <c r="AX78" i="23"/>
  <c r="AW78" i="23"/>
  <c r="AP78" i="23"/>
  <c r="AI78" i="23"/>
  <c r="AG78" i="23"/>
  <c r="AN78" i="23" s="1"/>
  <c r="AF78" i="23"/>
  <c r="AM78" i="23" s="1"/>
  <c r="AE78" i="23"/>
  <c r="AL78" i="23" s="1"/>
  <c r="AD78" i="23"/>
  <c r="AK78" i="23" s="1"/>
  <c r="AC78" i="23"/>
  <c r="AJ78" i="23" s="1"/>
  <c r="U78" i="23"/>
  <c r="R78" i="23"/>
  <c r="Q78" i="23"/>
  <c r="P78" i="23"/>
  <c r="O78" i="23"/>
  <c r="N78" i="23"/>
  <c r="BI77" i="23"/>
  <c r="BB77" i="23"/>
  <c r="BA77" i="23"/>
  <c r="BF77" i="23" s="1"/>
  <c r="AZ77" i="23"/>
  <c r="AY77" i="23"/>
  <c r="BD77" i="23" s="1"/>
  <c r="AX77" i="23"/>
  <c r="AW77" i="23"/>
  <c r="AP77" i="23"/>
  <c r="AI77" i="23"/>
  <c r="AG77" i="23"/>
  <c r="AN77" i="23" s="1"/>
  <c r="AF77" i="23"/>
  <c r="AM77" i="23" s="1"/>
  <c r="AE77" i="23"/>
  <c r="AL77" i="23" s="1"/>
  <c r="AD77" i="23"/>
  <c r="AK77" i="23" s="1"/>
  <c r="AC77" i="23"/>
  <c r="AJ77" i="23" s="1"/>
  <c r="U77" i="23"/>
  <c r="R77" i="23"/>
  <c r="Q77" i="23"/>
  <c r="P77" i="23"/>
  <c r="O77" i="23"/>
  <c r="N77" i="23"/>
  <c r="BI76" i="23"/>
  <c r="BB76" i="23"/>
  <c r="BA76" i="23"/>
  <c r="BG76" i="23" s="1"/>
  <c r="AZ76" i="23"/>
  <c r="AY76" i="23"/>
  <c r="AX76" i="23"/>
  <c r="AW76" i="23"/>
  <c r="AP76" i="23"/>
  <c r="AI76" i="23"/>
  <c r="AG76" i="23"/>
  <c r="AN76" i="23" s="1"/>
  <c r="AF76" i="23"/>
  <c r="AM76" i="23" s="1"/>
  <c r="AE76" i="23"/>
  <c r="AL76" i="23" s="1"/>
  <c r="AD76" i="23"/>
  <c r="AK76" i="23" s="1"/>
  <c r="AC76" i="23"/>
  <c r="AJ76" i="23" s="1"/>
  <c r="U76" i="23"/>
  <c r="R76" i="23"/>
  <c r="Q76" i="23"/>
  <c r="P76" i="23"/>
  <c r="O76" i="23"/>
  <c r="N76" i="23"/>
  <c r="BI75" i="23"/>
  <c r="BB75" i="23"/>
  <c r="BA75" i="23"/>
  <c r="AZ75" i="23"/>
  <c r="AY75" i="23"/>
  <c r="AX75" i="23"/>
  <c r="AW75" i="23"/>
  <c r="AP75" i="23"/>
  <c r="AI75" i="23"/>
  <c r="AG75" i="23"/>
  <c r="AN75" i="23" s="1"/>
  <c r="AF75" i="23"/>
  <c r="AM75" i="23" s="1"/>
  <c r="AE75" i="23"/>
  <c r="AL75" i="23" s="1"/>
  <c r="AD75" i="23"/>
  <c r="AK75" i="23" s="1"/>
  <c r="AC75" i="23"/>
  <c r="AJ75" i="23" s="1"/>
  <c r="U75" i="23"/>
  <c r="R75" i="23"/>
  <c r="Q75" i="23"/>
  <c r="P75" i="23"/>
  <c r="O75" i="23"/>
  <c r="N75" i="23"/>
  <c r="BI74" i="23"/>
  <c r="BB74" i="23"/>
  <c r="BA74" i="23"/>
  <c r="BG74" i="23" s="1"/>
  <c r="AZ74" i="23"/>
  <c r="AY74" i="23"/>
  <c r="AX74" i="23"/>
  <c r="AW74" i="23"/>
  <c r="AP74" i="23"/>
  <c r="AI74" i="23"/>
  <c r="AG74" i="23"/>
  <c r="AN74" i="23" s="1"/>
  <c r="AF74" i="23"/>
  <c r="AM74" i="23" s="1"/>
  <c r="AE74" i="23"/>
  <c r="AL74" i="23" s="1"/>
  <c r="AD74" i="23"/>
  <c r="AK74" i="23" s="1"/>
  <c r="AC74" i="23"/>
  <c r="AJ74" i="23" s="1"/>
  <c r="U74" i="23"/>
  <c r="R74" i="23"/>
  <c r="Q74" i="23"/>
  <c r="P74" i="23"/>
  <c r="O74" i="23"/>
  <c r="N74" i="23"/>
  <c r="BI73" i="23"/>
  <c r="BB73" i="23"/>
  <c r="BA73" i="23"/>
  <c r="BG73" i="23" s="1"/>
  <c r="AZ73" i="23"/>
  <c r="AY73" i="23"/>
  <c r="AX73" i="23"/>
  <c r="AW73" i="23"/>
  <c r="AP73" i="23"/>
  <c r="AI73" i="23"/>
  <c r="AG73" i="23"/>
  <c r="AN73" i="23" s="1"/>
  <c r="AF73" i="23"/>
  <c r="AM73" i="23" s="1"/>
  <c r="AE73" i="23"/>
  <c r="AL73" i="23" s="1"/>
  <c r="AD73" i="23"/>
  <c r="AK73" i="23" s="1"/>
  <c r="AC73" i="23"/>
  <c r="AJ73" i="23" s="1"/>
  <c r="U73" i="23"/>
  <c r="R73" i="23"/>
  <c r="Q73" i="23"/>
  <c r="P73" i="23"/>
  <c r="O73" i="23"/>
  <c r="N73" i="23"/>
  <c r="BI72" i="23"/>
  <c r="BB72" i="23"/>
  <c r="BA72" i="23"/>
  <c r="AZ72" i="23"/>
  <c r="AY72" i="23"/>
  <c r="AX72" i="23"/>
  <c r="AW72" i="23"/>
  <c r="AP72" i="23"/>
  <c r="AI72" i="23"/>
  <c r="AG72" i="23"/>
  <c r="AN72" i="23" s="1"/>
  <c r="AF72" i="23"/>
  <c r="AM72" i="23" s="1"/>
  <c r="AE72" i="23"/>
  <c r="AL72" i="23" s="1"/>
  <c r="AD72" i="23"/>
  <c r="AK72" i="23" s="1"/>
  <c r="AC72" i="23"/>
  <c r="AJ72" i="23" s="1"/>
  <c r="U72" i="23"/>
  <c r="R72" i="23"/>
  <c r="Q72" i="23"/>
  <c r="P72" i="23"/>
  <c r="O72" i="23"/>
  <c r="N72" i="23"/>
  <c r="BI71" i="23"/>
  <c r="BB71" i="23"/>
  <c r="BA71" i="23"/>
  <c r="AZ71" i="23"/>
  <c r="AY71" i="23"/>
  <c r="AX71" i="23"/>
  <c r="AW71" i="23"/>
  <c r="AP71" i="23"/>
  <c r="AI71" i="23"/>
  <c r="AG71" i="23"/>
  <c r="AN71" i="23" s="1"/>
  <c r="AF71" i="23"/>
  <c r="AM71" i="23" s="1"/>
  <c r="AE71" i="23"/>
  <c r="AL71" i="23" s="1"/>
  <c r="AD71" i="23"/>
  <c r="AK71" i="23" s="1"/>
  <c r="AC71" i="23"/>
  <c r="AJ71" i="23" s="1"/>
  <c r="U71" i="23"/>
  <c r="R71" i="23"/>
  <c r="Q71" i="23"/>
  <c r="P71" i="23"/>
  <c r="O71" i="23"/>
  <c r="N71" i="23"/>
  <c r="BI70" i="23"/>
  <c r="BB70" i="23"/>
  <c r="BA70" i="23"/>
  <c r="AZ70" i="23"/>
  <c r="AY70" i="23"/>
  <c r="AX70" i="23"/>
  <c r="AW70" i="23"/>
  <c r="AP70" i="23"/>
  <c r="AI70" i="23"/>
  <c r="AG70" i="23"/>
  <c r="AN70" i="23" s="1"/>
  <c r="AF70" i="23"/>
  <c r="AM70" i="23" s="1"/>
  <c r="AE70" i="23"/>
  <c r="AL70" i="23" s="1"/>
  <c r="AD70" i="23"/>
  <c r="AK70" i="23" s="1"/>
  <c r="AC70" i="23"/>
  <c r="AJ70" i="23" s="1"/>
  <c r="U70" i="23"/>
  <c r="R70" i="23"/>
  <c r="Q70" i="23"/>
  <c r="P70" i="23"/>
  <c r="O70" i="23"/>
  <c r="N70" i="23"/>
  <c r="BI69" i="23"/>
  <c r="BB69" i="23"/>
  <c r="BA69" i="23"/>
  <c r="AZ69" i="23"/>
  <c r="AY69" i="23"/>
  <c r="AX69" i="23"/>
  <c r="AW69" i="23"/>
  <c r="AP69" i="23"/>
  <c r="AI69" i="23"/>
  <c r="AG69" i="23"/>
  <c r="AN69" i="23" s="1"/>
  <c r="AF69" i="23"/>
  <c r="AM69" i="23" s="1"/>
  <c r="AE69" i="23"/>
  <c r="AL69" i="23" s="1"/>
  <c r="AD69" i="23"/>
  <c r="AK69" i="23" s="1"/>
  <c r="AC69" i="23"/>
  <c r="AJ69" i="23" s="1"/>
  <c r="U69" i="23"/>
  <c r="R69" i="23"/>
  <c r="Q69" i="23"/>
  <c r="P69" i="23"/>
  <c r="O69" i="23"/>
  <c r="N69" i="23"/>
  <c r="BI68" i="23"/>
  <c r="BB68" i="23"/>
  <c r="BA68" i="23"/>
  <c r="AZ68" i="23"/>
  <c r="AY68" i="23"/>
  <c r="AX68" i="23"/>
  <c r="AW68" i="23"/>
  <c r="AP68" i="23"/>
  <c r="AI68" i="23"/>
  <c r="AG68" i="23"/>
  <c r="AN68" i="23" s="1"/>
  <c r="AF68" i="23"/>
  <c r="AM68" i="23" s="1"/>
  <c r="AE68" i="23"/>
  <c r="AL68" i="23" s="1"/>
  <c r="AD68" i="23"/>
  <c r="AK68" i="23" s="1"/>
  <c r="AC68" i="23"/>
  <c r="AJ68" i="23" s="1"/>
  <c r="U68" i="23"/>
  <c r="R68" i="23"/>
  <c r="Q68" i="23"/>
  <c r="P68" i="23"/>
  <c r="O68" i="23"/>
  <c r="N68" i="23"/>
  <c r="BI67" i="23"/>
  <c r="BB67" i="23"/>
  <c r="BA67" i="23"/>
  <c r="AZ67" i="23"/>
  <c r="AY67" i="23"/>
  <c r="AX67" i="23"/>
  <c r="AW67" i="23"/>
  <c r="AP67" i="23"/>
  <c r="AI67" i="23"/>
  <c r="AG67" i="23"/>
  <c r="AN67" i="23" s="1"/>
  <c r="AF67" i="23"/>
  <c r="AM67" i="23" s="1"/>
  <c r="AE67" i="23"/>
  <c r="AL67" i="23" s="1"/>
  <c r="AD67" i="23"/>
  <c r="AK67" i="23" s="1"/>
  <c r="AC67" i="23"/>
  <c r="AJ67" i="23" s="1"/>
  <c r="U67" i="23"/>
  <c r="R67" i="23"/>
  <c r="Q67" i="23"/>
  <c r="P67" i="23"/>
  <c r="O67" i="23"/>
  <c r="N67" i="23"/>
  <c r="BI66" i="23"/>
  <c r="BB66" i="23"/>
  <c r="BA66" i="23"/>
  <c r="AZ66" i="23"/>
  <c r="AY66" i="23"/>
  <c r="AX66" i="23"/>
  <c r="AW66" i="23"/>
  <c r="AP66" i="23"/>
  <c r="AI66" i="23"/>
  <c r="AG66" i="23"/>
  <c r="AN66" i="23" s="1"/>
  <c r="AF66" i="23"/>
  <c r="AM66" i="23" s="1"/>
  <c r="AE66" i="23"/>
  <c r="AL66" i="23" s="1"/>
  <c r="AD66" i="23"/>
  <c r="AK66" i="23" s="1"/>
  <c r="AC66" i="23"/>
  <c r="AJ66" i="23" s="1"/>
  <c r="U66" i="23"/>
  <c r="R66" i="23"/>
  <c r="Q66" i="23"/>
  <c r="P66" i="23"/>
  <c r="O66" i="23"/>
  <c r="N66" i="23"/>
  <c r="BI65" i="23"/>
  <c r="BB65" i="23"/>
  <c r="BA65" i="23"/>
  <c r="AZ65" i="23"/>
  <c r="AY65" i="23"/>
  <c r="AX65" i="23"/>
  <c r="AW65" i="23"/>
  <c r="AP65" i="23"/>
  <c r="AI65" i="23"/>
  <c r="AG65" i="23"/>
  <c r="AN65" i="23" s="1"/>
  <c r="AF65" i="23"/>
  <c r="AM65" i="23" s="1"/>
  <c r="AE65" i="23"/>
  <c r="AL65" i="23" s="1"/>
  <c r="AD65" i="23"/>
  <c r="AK65" i="23" s="1"/>
  <c r="AC65" i="23"/>
  <c r="AJ65" i="23" s="1"/>
  <c r="U65" i="23"/>
  <c r="R65" i="23"/>
  <c r="Q65" i="23"/>
  <c r="P65" i="23"/>
  <c r="O65" i="23"/>
  <c r="N65" i="23"/>
  <c r="BI64" i="23"/>
  <c r="BB64" i="23"/>
  <c r="BA64" i="23"/>
  <c r="AZ64" i="23"/>
  <c r="AY64" i="23"/>
  <c r="AX64" i="23"/>
  <c r="AW64" i="23"/>
  <c r="AP64" i="23"/>
  <c r="AI64" i="23"/>
  <c r="AG64" i="23"/>
  <c r="AN64" i="23" s="1"/>
  <c r="AF64" i="23"/>
  <c r="AM64" i="23" s="1"/>
  <c r="AE64" i="23"/>
  <c r="AL64" i="23" s="1"/>
  <c r="AD64" i="23"/>
  <c r="AK64" i="23" s="1"/>
  <c r="AC64" i="23"/>
  <c r="AJ64" i="23" s="1"/>
  <c r="U64" i="23"/>
  <c r="R64" i="23"/>
  <c r="Q64" i="23"/>
  <c r="P64" i="23"/>
  <c r="O64" i="23"/>
  <c r="N64" i="23"/>
  <c r="BI63" i="23"/>
  <c r="BB63" i="23"/>
  <c r="BA63" i="23"/>
  <c r="AZ63" i="23"/>
  <c r="AY63" i="23"/>
  <c r="AX63" i="23"/>
  <c r="AW63" i="23"/>
  <c r="AP63" i="23"/>
  <c r="AI63" i="23"/>
  <c r="AG63" i="23"/>
  <c r="AN63" i="23" s="1"/>
  <c r="AF63" i="23"/>
  <c r="AM63" i="23" s="1"/>
  <c r="AE63" i="23"/>
  <c r="AL63" i="23" s="1"/>
  <c r="AD63" i="23"/>
  <c r="AK63" i="23" s="1"/>
  <c r="AC63" i="23"/>
  <c r="AJ63" i="23" s="1"/>
  <c r="U63" i="23"/>
  <c r="R63" i="23"/>
  <c r="Q63" i="23"/>
  <c r="P63" i="23"/>
  <c r="O63" i="23"/>
  <c r="N63" i="23"/>
  <c r="BI62" i="23"/>
  <c r="BB62" i="23"/>
  <c r="BA62" i="23"/>
  <c r="AZ62" i="23"/>
  <c r="AY62" i="23"/>
  <c r="AX62" i="23"/>
  <c r="AW62" i="23"/>
  <c r="AP62" i="23"/>
  <c r="AI62" i="23"/>
  <c r="AG62" i="23"/>
  <c r="AN62" i="23" s="1"/>
  <c r="AF62" i="23"/>
  <c r="AM62" i="23" s="1"/>
  <c r="AE62" i="23"/>
  <c r="AL62" i="23" s="1"/>
  <c r="AD62" i="23"/>
  <c r="AK62" i="23" s="1"/>
  <c r="AC62" i="23"/>
  <c r="AJ62" i="23" s="1"/>
  <c r="U62" i="23"/>
  <c r="R62" i="23"/>
  <c r="Q62" i="23"/>
  <c r="P62" i="23"/>
  <c r="O62" i="23"/>
  <c r="N62" i="23"/>
  <c r="BI61" i="23"/>
  <c r="BB61" i="23"/>
  <c r="BA61" i="23"/>
  <c r="AZ61" i="23"/>
  <c r="AY61" i="23"/>
  <c r="AX61" i="23"/>
  <c r="AW61" i="23"/>
  <c r="AP61" i="23"/>
  <c r="AI61" i="23"/>
  <c r="AG61" i="23"/>
  <c r="AN61" i="23" s="1"/>
  <c r="AF61" i="23"/>
  <c r="AM61" i="23" s="1"/>
  <c r="AE61" i="23"/>
  <c r="AL61" i="23" s="1"/>
  <c r="AD61" i="23"/>
  <c r="AK61" i="23" s="1"/>
  <c r="AC61" i="23"/>
  <c r="AJ61" i="23" s="1"/>
  <c r="U61" i="23"/>
  <c r="R61" i="23"/>
  <c r="Q61" i="23"/>
  <c r="P61" i="23"/>
  <c r="O61" i="23"/>
  <c r="N61" i="23"/>
  <c r="BI60" i="23"/>
  <c r="BB60" i="23"/>
  <c r="BA60" i="23"/>
  <c r="AZ60" i="23"/>
  <c r="AY60" i="23"/>
  <c r="AX60" i="23"/>
  <c r="AW60" i="23"/>
  <c r="AP60" i="23"/>
  <c r="AI60" i="23"/>
  <c r="AG60" i="23"/>
  <c r="AN60" i="23" s="1"/>
  <c r="AF60" i="23"/>
  <c r="AM60" i="23" s="1"/>
  <c r="AE60" i="23"/>
  <c r="AL60" i="23" s="1"/>
  <c r="AD60" i="23"/>
  <c r="AK60" i="23" s="1"/>
  <c r="AC60" i="23"/>
  <c r="AJ60" i="23" s="1"/>
  <c r="U60" i="23"/>
  <c r="R60" i="23"/>
  <c r="Q60" i="23"/>
  <c r="P60" i="23"/>
  <c r="O60" i="23"/>
  <c r="N60" i="23"/>
  <c r="BI59" i="23"/>
  <c r="BB59" i="23"/>
  <c r="BA59" i="23"/>
  <c r="AZ59" i="23"/>
  <c r="AY59" i="23"/>
  <c r="AX59" i="23"/>
  <c r="AW59" i="23"/>
  <c r="AP59" i="23"/>
  <c r="AI59" i="23"/>
  <c r="AG59" i="23"/>
  <c r="AN59" i="23" s="1"/>
  <c r="AF59" i="23"/>
  <c r="AM59" i="23" s="1"/>
  <c r="AE59" i="23"/>
  <c r="AL59" i="23" s="1"/>
  <c r="AD59" i="23"/>
  <c r="AK59" i="23" s="1"/>
  <c r="AC59" i="23"/>
  <c r="AJ59" i="23" s="1"/>
  <c r="U59" i="23"/>
  <c r="R59" i="23"/>
  <c r="Q59" i="23"/>
  <c r="P59" i="23"/>
  <c r="O59" i="23"/>
  <c r="N59" i="23"/>
  <c r="BI58" i="23"/>
  <c r="BB58" i="23"/>
  <c r="BA58" i="23"/>
  <c r="AZ58" i="23"/>
  <c r="AY58" i="23"/>
  <c r="AX58" i="23"/>
  <c r="AW58" i="23"/>
  <c r="AP58" i="23"/>
  <c r="AI58" i="23"/>
  <c r="AG58" i="23"/>
  <c r="AN58" i="23" s="1"/>
  <c r="AF58" i="23"/>
  <c r="AM58" i="23" s="1"/>
  <c r="AE58" i="23"/>
  <c r="AL58" i="23" s="1"/>
  <c r="AD58" i="23"/>
  <c r="AK58" i="23" s="1"/>
  <c r="AC58" i="23"/>
  <c r="AJ58" i="23" s="1"/>
  <c r="U58" i="23"/>
  <c r="R58" i="23"/>
  <c r="Q58" i="23"/>
  <c r="P58" i="23"/>
  <c r="O58" i="23"/>
  <c r="N58" i="23"/>
  <c r="BI57" i="23"/>
  <c r="BB57" i="23"/>
  <c r="BA57" i="23"/>
  <c r="AZ57" i="23"/>
  <c r="AY57" i="23"/>
  <c r="AX57" i="23"/>
  <c r="AW57" i="23"/>
  <c r="AP57" i="23"/>
  <c r="AI57" i="23"/>
  <c r="AG57" i="23"/>
  <c r="AN57" i="23" s="1"/>
  <c r="AF57" i="23"/>
  <c r="AM57" i="23" s="1"/>
  <c r="AE57" i="23"/>
  <c r="AL57" i="23" s="1"/>
  <c r="AD57" i="23"/>
  <c r="AK57" i="23" s="1"/>
  <c r="AC57" i="23"/>
  <c r="AJ57" i="23" s="1"/>
  <c r="U57" i="23"/>
  <c r="R57" i="23"/>
  <c r="Q57" i="23"/>
  <c r="P57" i="23"/>
  <c r="O57" i="23"/>
  <c r="N57" i="23"/>
  <c r="BI56" i="23"/>
  <c r="BB56" i="23"/>
  <c r="BA56" i="23"/>
  <c r="AZ56" i="23"/>
  <c r="AY56" i="23"/>
  <c r="AX56" i="23"/>
  <c r="AW56" i="23"/>
  <c r="AP56" i="23"/>
  <c r="AI56" i="23"/>
  <c r="AG56" i="23"/>
  <c r="AN56" i="23" s="1"/>
  <c r="AF56" i="23"/>
  <c r="AM56" i="23" s="1"/>
  <c r="AE56" i="23"/>
  <c r="AL56" i="23" s="1"/>
  <c r="AD56" i="23"/>
  <c r="AK56" i="23" s="1"/>
  <c r="AC56" i="23"/>
  <c r="AJ56" i="23" s="1"/>
  <c r="U56" i="23"/>
  <c r="R56" i="23"/>
  <c r="Q56" i="23"/>
  <c r="P56" i="23"/>
  <c r="O56" i="23"/>
  <c r="N56" i="23"/>
  <c r="BI55" i="23"/>
  <c r="BB55" i="23"/>
  <c r="BA55" i="23"/>
  <c r="AZ55" i="23"/>
  <c r="AY55" i="23"/>
  <c r="AX55" i="23"/>
  <c r="AW55" i="23"/>
  <c r="AP55" i="23"/>
  <c r="AI55" i="23"/>
  <c r="AG55" i="23"/>
  <c r="AN55" i="23" s="1"/>
  <c r="AF55" i="23"/>
  <c r="AM55" i="23" s="1"/>
  <c r="AE55" i="23"/>
  <c r="AL55" i="23" s="1"/>
  <c r="AD55" i="23"/>
  <c r="AK55" i="23" s="1"/>
  <c r="AC55" i="23"/>
  <c r="AJ55" i="23" s="1"/>
  <c r="U55" i="23"/>
  <c r="R55" i="23"/>
  <c r="Q55" i="23"/>
  <c r="P55" i="23"/>
  <c r="O55" i="23"/>
  <c r="N55" i="23"/>
  <c r="BI54" i="23"/>
  <c r="BB54" i="23"/>
  <c r="BA54" i="23"/>
  <c r="AZ54" i="23"/>
  <c r="AY54" i="23"/>
  <c r="AX54" i="23"/>
  <c r="AW54" i="23"/>
  <c r="AP54" i="23"/>
  <c r="AI54" i="23"/>
  <c r="AG54" i="23"/>
  <c r="AN54" i="23" s="1"/>
  <c r="AF54" i="23"/>
  <c r="AM54" i="23" s="1"/>
  <c r="AE54" i="23"/>
  <c r="AL54" i="23" s="1"/>
  <c r="AD54" i="23"/>
  <c r="AK54" i="23" s="1"/>
  <c r="AC54" i="23"/>
  <c r="AJ54" i="23" s="1"/>
  <c r="U54" i="23"/>
  <c r="R54" i="23"/>
  <c r="Q54" i="23"/>
  <c r="P54" i="23"/>
  <c r="O54" i="23"/>
  <c r="N54" i="23"/>
  <c r="BI53" i="23"/>
  <c r="BB53" i="23"/>
  <c r="BA53" i="23"/>
  <c r="AZ53" i="23"/>
  <c r="AY53" i="23"/>
  <c r="AX53" i="23"/>
  <c r="AW53" i="23"/>
  <c r="AP53" i="23"/>
  <c r="AI53" i="23"/>
  <c r="AG53" i="23"/>
  <c r="AN53" i="23" s="1"/>
  <c r="AF53" i="23"/>
  <c r="AM53" i="23" s="1"/>
  <c r="AE53" i="23"/>
  <c r="AL53" i="23" s="1"/>
  <c r="AD53" i="23"/>
  <c r="AK53" i="23" s="1"/>
  <c r="AC53" i="23"/>
  <c r="AJ53" i="23" s="1"/>
  <c r="U53" i="23"/>
  <c r="R53" i="23"/>
  <c r="Q53" i="23"/>
  <c r="P53" i="23"/>
  <c r="O53" i="23"/>
  <c r="N53" i="23"/>
  <c r="BI52" i="23"/>
  <c r="BB52" i="23"/>
  <c r="BA52" i="23"/>
  <c r="AZ52" i="23"/>
  <c r="AY52" i="23"/>
  <c r="AX52" i="23"/>
  <c r="AW52" i="23"/>
  <c r="AP52" i="23"/>
  <c r="AI52" i="23"/>
  <c r="AG52" i="23"/>
  <c r="AN52" i="23" s="1"/>
  <c r="AF52" i="23"/>
  <c r="AM52" i="23" s="1"/>
  <c r="AE52" i="23"/>
  <c r="AL52" i="23" s="1"/>
  <c r="AD52" i="23"/>
  <c r="AK52" i="23" s="1"/>
  <c r="AC52" i="23"/>
  <c r="AJ52" i="23" s="1"/>
  <c r="U52" i="23"/>
  <c r="R52" i="23"/>
  <c r="Q52" i="23"/>
  <c r="P52" i="23"/>
  <c r="O52" i="23"/>
  <c r="N52" i="23"/>
  <c r="BI51" i="23"/>
  <c r="BB51" i="23"/>
  <c r="BA51" i="23"/>
  <c r="AZ51" i="23"/>
  <c r="AY51" i="23"/>
  <c r="AX51" i="23"/>
  <c r="AW51" i="23"/>
  <c r="AP51" i="23"/>
  <c r="AI51" i="23"/>
  <c r="AG51" i="23"/>
  <c r="AN51" i="23" s="1"/>
  <c r="AF51" i="23"/>
  <c r="AM51" i="23" s="1"/>
  <c r="AE51" i="23"/>
  <c r="AL51" i="23" s="1"/>
  <c r="AD51" i="23"/>
  <c r="AK51" i="23" s="1"/>
  <c r="AC51" i="23"/>
  <c r="AJ51" i="23" s="1"/>
  <c r="U51" i="23"/>
  <c r="R51" i="23"/>
  <c r="Q51" i="23"/>
  <c r="P51" i="23"/>
  <c r="O51" i="23"/>
  <c r="N51" i="23"/>
  <c r="BI50" i="23"/>
  <c r="BB50" i="23"/>
  <c r="BA50" i="23"/>
  <c r="AZ50" i="23"/>
  <c r="AY50" i="23"/>
  <c r="AX50" i="23"/>
  <c r="AW50" i="23"/>
  <c r="AP50" i="23"/>
  <c r="AI50" i="23"/>
  <c r="AG50" i="23"/>
  <c r="AN50" i="23" s="1"/>
  <c r="AF50" i="23"/>
  <c r="AM50" i="23" s="1"/>
  <c r="AE50" i="23"/>
  <c r="AL50" i="23" s="1"/>
  <c r="AD50" i="23"/>
  <c r="AK50" i="23" s="1"/>
  <c r="AC50" i="23"/>
  <c r="AJ50" i="23" s="1"/>
  <c r="U50" i="23"/>
  <c r="R50" i="23"/>
  <c r="Q50" i="23"/>
  <c r="P50" i="23"/>
  <c r="O50" i="23"/>
  <c r="N50" i="23"/>
  <c r="BI49" i="23"/>
  <c r="BB49" i="23"/>
  <c r="BA49" i="23"/>
  <c r="AZ49" i="23"/>
  <c r="AY49" i="23"/>
  <c r="AX49" i="23"/>
  <c r="AW49" i="23"/>
  <c r="AP49" i="23"/>
  <c r="AI49" i="23"/>
  <c r="AG49" i="23"/>
  <c r="AN49" i="23" s="1"/>
  <c r="AF49" i="23"/>
  <c r="AM49" i="23" s="1"/>
  <c r="AE49" i="23"/>
  <c r="AL49" i="23" s="1"/>
  <c r="AD49" i="23"/>
  <c r="AK49" i="23" s="1"/>
  <c r="AC49" i="23"/>
  <c r="AJ49" i="23" s="1"/>
  <c r="U49" i="23"/>
  <c r="R49" i="23"/>
  <c r="Q49" i="23"/>
  <c r="P49" i="23"/>
  <c r="O49" i="23"/>
  <c r="N49" i="23"/>
  <c r="BI48" i="23"/>
  <c r="BB48" i="23"/>
  <c r="BA48" i="23"/>
  <c r="AZ48" i="23"/>
  <c r="AY48" i="23"/>
  <c r="AX48" i="23"/>
  <c r="AW48" i="23"/>
  <c r="AP48" i="23"/>
  <c r="AI48" i="23"/>
  <c r="AG48" i="23"/>
  <c r="AN48" i="23" s="1"/>
  <c r="AF48" i="23"/>
  <c r="AM48" i="23" s="1"/>
  <c r="AE48" i="23"/>
  <c r="AL48" i="23" s="1"/>
  <c r="AD48" i="23"/>
  <c r="AK48" i="23" s="1"/>
  <c r="AC48" i="23"/>
  <c r="AJ48" i="23" s="1"/>
  <c r="U48" i="23"/>
  <c r="R48" i="23"/>
  <c r="Q48" i="23"/>
  <c r="P48" i="23"/>
  <c r="O48" i="23"/>
  <c r="N48" i="23"/>
  <c r="BI47" i="23"/>
  <c r="BB47" i="23"/>
  <c r="BA47" i="23"/>
  <c r="AZ47" i="23"/>
  <c r="AY47" i="23"/>
  <c r="AX47" i="23"/>
  <c r="AW47" i="23"/>
  <c r="AP47" i="23"/>
  <c r="AI47" i="23"/>
  <c r="AG47" i="23"/>
  <c r="AN47" i="23" s="1"/>
  <c r="AF47" i="23"/>
  <c r="AM47" i="23" s="1"/>
  <c r="AE47" i="23"/>
  <c r="AL47" i="23" s="1"/>
  <c r="AD47" i="23"/>
  <c r="AK47" i="23" s="1"/>
  <c r="AC47" i="23"/>
  <c r="AJ47" i="23" s="1"/>
  <c r="U47" i="23"/>
  <c r="R47" i="23"/>
  <c r="Q47" i="23"/>
  <c r="P47" i="23"/>
  <c r="O47" i="23"/>
  <c r="N47" i="23"/>
  <c r="BI46" i="23"/>
  <c r="BB46" i="23"/>
  <c r="BA46" i="23"/>
  <c r="AZ46" i="23"/>
  <c r="AY46" i="23"/>
  <c r="AX46" i="23"/>
  <c r="AW46" i="23"/>
  <c r="AP46" i="23"/>
  <c r="AI46" i="23"/>
  <c r="AG46" i="23"/>
  <c r="AN46" i="23" s="1"/>
  <c r="AF46" i="23"/>
  <c r="AM46" i="23" s="1"/>
  <c r="AE46" i="23"/>
  <c r="AL46" i="23" s="1"/>
  <c r="AD46" i="23"/>
  <c r="AK46" i="23" s="1"/>
  <c r="AC46" i="23"/>
  <c r="AJ46" i="23" s="1"/>
  <c r="U46" i="23"/>
  <c r="R46" i="23"/>
  <c r="Q46" i="23"/>
  <c r="P46" i="23"/>
  <c r="O46" i="23"/>
  <c r="N46" i="23"/>
  <c r="BI45" i="23"/>
  <c r="BB45" i="23"/>
  <c r="BA45" i="23"/>
  <c r="BF45" i="23" s="1"/>
  <c r="AZ45" i="23"/>
  <c r="AY45" i="23"/>
  <c r="BD45" i="23" s="1"/>
  <c r="AX45" i="23"/>
  <c r="AW45" i="23"/>
  <c r="AP45" i="23"/>
  <c r="AI45" i="23"/>
  <c r="AG45" i="23"/>
  <c r="AN45" i="23" s="1"/>
  <c r="AF45" i="23"/>
  <c r="AM45" i="23" s="1"/>
  <c r="AE45" i="23"/>
  <c r="AL45" i="23" s="1"/>
  <c r="AD45" i="23"/>
  <c r="AK45" i="23" s="1"/>
  <c r="AC45" i="23"/>
  <c r="AJ45" i="23" s="1"/>
  <c r="U45" i="23"/>
  <c r="R45" i="23"/>
  <c r="Q45" i="23"/>
  <c r="P45" i="23"/>
  <c r="O45" i="23"/>
  <c r="N45" i="23"/>
  <c r="BI44" i="23"/>
  <c r="BB44" i="23"/>
  <c r="BA44" i="23"/>
  <c r="AZ44" i="23"/>
  <c r="AY44" i="23"/>
  <c r="AX44" i="23"/>
  <c r="AW44" i="23"/>
  <c r="AP44" i="23"/>
  <c r="AI44" i="23"/>
  <c r="AG44" i="23"/>
  <c r="AN44" i="23" s="1"/>
  <c r="AF44" i="23"/>
  <c r="AM44" i="23" s="1"/>
  <c r="AE44" i="23"/>
  <c r="AL44" i="23" s="1"/>
  <c r="AD44" i="23"/>
  <c r="AK44" i="23" s="1"/>
  <c r="AC44" i="23"/>
  <c r="AJ44" i="23" s="1"/>
  <c r="U44" i="23"/>
  <c r="R44" i="23"/>
  <c r="Q44" i="23"/>
  <c r="P44" i="23"/>
  <c r="O44" i="23"/>
  <c r="N44" i="23"/>
  <c r="BI43" i="23"/>
  <c r="BB43" i="23"/>
  <c r="BA43" i="23"/>
  <c r="AZ43" i="23"/>
  <c r="AY43" i="23"/>
  <c r="AX43" i="23"/>
  <c r="AW43" i="23"/>
  <c r="AP43" i="23"/>
  <c r="AI43" i="23"/>
  <c r="AG43" i="23"/>
  <c r="AN43" i="23" s="1"/>
  <c r="AF43" i="23"/>
  <c r="AM43" i="23" s="1"/>
  <c r="AE43" i="23"/>
  <c r="AL43" i="23" s="1"/>
  <c r="AD43" i="23"/>
  <c r="AK43" i="23" s="1"/>
  <c r="AC43" i="23"/>
  <c r="AJ43" i="23" s="1"/>
  <c r="U43" i="23"/>
  <c r="R43" i="23"/>
  <c r="Q43" i="23"/>
  <c r="P43" i="23"/>
  <c r="O43" i="23"/>
  <c r="N43" i="23"/>
  <c r="BI42" i="23"/>
  <c r="BB42" i="23"/>
  <c r="BA42" i="23"/>
  <c r="AZ42" i="23"/>
  <c r="AY42" i="23"/>
  <c r="AX42" i="23"/>
  <c r="AW42" i="23"/>
  <c r="AP42" i="23"/>
  <c r="AI42" i="23"/>
  <c r="AG42" i="23"/>
  <c r="AN42" i="23" s="1"/>
  <c r="AF42" i="23"/>
  <c r="AM42" i="23" s="1"/>
  <c r="AE42" i="23"/>
  <c r="AL42" i="23" s="1"/>
  <c r="AD42" i="23"/>
  <c r="AK42" i="23" s="1"/>
  <c r="AC42" i="23"/>
  <c r="AJ42" i="23" s="1"/>
  <c r="U42" i="23"/>
  <c r="R42" i="23"/>
  <c r="Q42" i="23"/>
  <c r="P42" i="23"/>
  <c r="O42" i="23"/>
  <c r="N42" i="23"/>
  <c r="BI41" i="23"/>
  <c r="BB41" i="23"/>
  <c r="BA41" i="23"/>
  <c r="AZ41" i="23"/>
  <c r="AY41" i="23"/>
  <c r="AX41" i="23"/>
  <c r="AW41" i="23"/>
  <c r="AP41" i="23"/>
  <c r="AI41" i="23"/>
  <c r="AG41" i="23"/>
  <c r="AN41" i="23" s="1"/>
  <c r="AF41" i="23"/>
  <c r="AM41" i="23" s="1"/>
  <c r="AE41" i="23"/>
  <c r="AL41" i="23" s="1"/>
  <c r="AD41" i="23"/>
  <c r="AK41" i="23" s="1"/>
  <c r="AC41" i="23"/>
  <c r="AJ41" i="23" s="1"/>
  <c r="U41" i="23"/>
  <c r="R41" i="23"/>
  <c r="Q41" i="23"/>
  <c r="P41" i="23"/>
  <c r="O41" i="23"/>
  <c r="N41" i="23"/>
  <c r="BI40" i="23"/>
  <c r="BB40" i="23"/>
  <c r="BA40" i="23"/>
  <c r="AZ40" i="23"/>
  <c r="AY40" i="23"/>
  <c r="AX40" i="23"/>
  <c r="AW40" i="23"/>
  <c r="AP40" i="23"/>
  <c r="AI40" i="23"/>
  <c r="AG40" i="23"/>
  <c r="AN40" i="23" s="1"/>
  <c r="AF40" i="23"/>
  <c r="AM40" i="23" s="1"/>
  <c r="AE40" i="23"/>
  <c r="AL40" i="23" s="1"/>
  <c r="AD40" i="23"/>
  <c r="AK40" i="23" s="1"/>
  <c r="AC40" i="23"/>
  <c r="AJ40" i="23" s="1"/>
  <c r="U40" i="23"/>
  <c r="R40" i="23"/>
  <c r="Q40" i="23"/>
  <c r="P40" i="23"/>
  <c r="O40" i="23"/>
  <c r="N40" i="23"/>
  <c r="BI39" i="23"/>
  <c r="BB39" i="23"/>
  <c r="BA39" i="23"/>
  <c r="AZ39" i="23"/>
  <c r="AY39" i="23"/>
  <c r="AX39" i="23"/>
  <c r="AW39" i="23"/>
  <c r="AP39" i="23"/>
  <c r="AI39" i="23"/>
  <c r="AG39" i="23"/>
  <c r="AN39" i="23" s="1"/>
  <c r="AF39" i="23"/>
  <c r="AM39" i="23" s="1"/>
  <c r="AE39" i="23"/>
  <c r="AL39" i="23" s="1"/>
  <c r="AD39" i="23"/>
  <c r="AK39" i="23" s="1"/>
  <c r="AC39" i="23"/>
  <c r="AJ39" i="23" s="1"/>
  <c r="U39" i="23"/>
  <c r="R39" i="23"/>
  <c r="Q39" i="23"/>
  <c r="P39" i="23"/>
  <c r="O39" i="23"/>
  <c r="N39" i="23"/>
  <c r="BI38" i="23"/>
  <c r="BB38" i="23"/>
  <c r="BA38" i="23"/>
  <c r="AZ38" i="23"/>
  <c r="AY38" i="23"/>
  <c r="AX38" i="23"/>
  <c r="AW38" i="23"/>
  <c r="AP38" i="23"/>
  <c r="AI38" i="23"/>
  <c r="AG38" i="23"/>
  <c r="AN38" i="23" s="1"/>
  <c r="AF38" i="23"/>
  <c r="AM38" i="23" s="1"/>
  <c r="AE38" i="23"/>
  <c r="AL38" i="23" s="1"/>
  <c r="AD38" i="23"/>
  <c r="AK38" i="23" s="1"/>
  <c r="AC38" i="23"/>
  <c r="AJ38" i="23" s="1"/>
  <c r="U38" i="23"/>
  <c r="R38" i="23"/>
  <c r="Q38" i="23"/>
  <c r="P38" i="23"/>
  <c r="O38" i="23"/>
  <c r="N38" i="23"/>
  <c r="BI37" i="23"/>
  <c r="BB37" i="23"/>
  <c r="BA37" i="23"/>
  <c r="AZ37" i="23"/>
  <c r="AY37" i="23"/>
  <c r="AX37" i="23"/>
  <c r="AW37" i="23"/>
  <c r="AP37" i="23"/>
  <c r="AI37" i="23"/>
  <c r="AG37" i="23"/>
  <c r="AN37" i="23" s="1"/>
  <c r="AF37" i="23"/>
  <c r="AM37" i="23" s="1"/>
  <c r="AE37" i="23"/>
  <c r="AL37" i="23" s="1"/>
  <c r="AD37" i="23"/>
  <c r="AK37" i="23" s="1"/>
  <c r="AC37" i="23"/>
  <c r="AJ37" i="23" s="1"/>
  <c r="U37" i="23"/>
  <c r="R37" i="23"/>
  <c r="Q37" i="23"/>
  <c r="P37" i="23"/>
  <c r="O37" i="23"/>
  <c r="N37" i="23"/>
  <c r="BI36" i="23"/>
  <c r="BB36" i="23"/>
  <c r="BA36" i="23"/>
  <c r="AZ36" i="23"/>
  <c r="AY36" i="23"/>
  <c r="AX36" i="23"/>
  <c r="AW36" i="23"/>
  <c r="AP36" i="23"/>
  <c r="AI36" i="23"/>
  <c r="AG36" i="23"/>
  <c r="AN36" i="23" s="1"/>
  <c r="AF36" i="23"/>
  <c r="AM36" i="23" s="1"/>
  <c r="AE36" i="23"/>
  <c r="AL36" i="23" s="1"/>
  <c r="AD36" i="23"/>
  <c r="AK36" i="23" s="1"/>
  <c r="AC36" i="23"/>
  <c r="AJ36" i="23" s="1"/>
  <c r="U36" i="23"/>
  <c r="R36" i="23"/>
  <c r="Q36" i="23"/>
  <c r="P36" i="23"/>
  <c r="O36" i="23"/>
  <c r="N36" i="23"/>
  <c r="BI35" i="23"/>
  <c r="BB35" i="23"/>
  <c r="BA35" i="23"/>
  <c r="AZ35" i="23"/>
  <c r="AY35" i="23"/>
  <c r="AX35" i="23"/>
  <c r="AW35" i="23"/>
  <c r="AP35" i="23"/>
  <c r="AI35" i="23"/>
  <c r="AG35" i="23"/>
  <c r="AN35" i="23" s="1"/>
  <c r="AF35" i="23"/>
  <c r="AM35" i="23" s="1"/>
  <c r="AE35" i="23"/>
  <c r="AL35" i="23" s="1"/>
  <c r="AD35" i="23"/>
  <c r="AK35" i="23" s="1"/>
  <c r="AC35" i="23"/>
  <c r="AJ35" i="23" s="1"/>
  <c r="U35" i="23"/>
  <c r="R35" i="23"/>
  <c r="Q35" i="23"/>
  <c r="P35" i="23"/>
  <c r="O35" i="23"/>
  <c r="N35" i="23"/>
  <c r="BI34" i="23"/>
  <c r="BB34" i="23"/>
  <c r="BA34" i="23"/>
  <c r="AZ34" i="23"/>
  <c r="AY34" i="23"/>
  <c r="AX34" i="23"/>
  <c r="AW34" i="23"/>
  <c r="AP34" i="23"/>
  <c r="AI34" i="23"/>
  <c r="AG34" i="23"/>
  <c r="AN34" i="23" s="1"/>
  <c r="AF34" i="23"/>
  <c r="AM34" i="23" s="1"/>
  <c r="AE34" i="23"/>
  <c r="AL34" i="23" s="1"/>
  <c r="AD34" i="23"/>
  <c r="AK34" i="23" s="1"/>
  <c r="AC34" i="23"/>
  <c r="AJ34" i="23" s="1"/>
  <c r="U34" i="23"/>
  <c r="R34" i="23"/>
  <c r="Q34" i="23"/>
  <c r="P34" i="23"/>
  <c r="O34" i="23"/>
  <c r="N34" i="23"/>
  <c r="BI33" i="23"/>
  <c r="BB33" i="23"/>
  <c r="BA33" i="23"/>
  <c r="AZ33" i="23"/>
  <c r="AY33" i="23"/>
  <c r="AX33" i="23"/>
  <c r="AW33" i="23"/>
  <c r="AP33" i="23"/>
  <c r="AL33" i="23"/>
  <c r="AI33" i="23"/>
  <c r="AG33" i="23"/>
  <c r="AN33" i="23" s="1"/>
  <c r="AF33" i="23"/>
  <c r="AM33" i="23" s="1"/>
  <c r="AE33" i="23"/>
  <c r="AD33" i="23"/>
  <c r="AK33" i="23" s="1"/>
  <c r="AC33" i="23"/>
  <c r="AJ33" i="23" s="1"/>
  <c r="U33" i="23"/>
  <c r="R33" i="23"/>
  <c r="Q33" i="23"/>
  <c r="P33" i="23"/>
  <c r="O33" i="23"/>
  <c r="N33" i="23"/>
  <c r="BI32" i="23"/>
  <c r="BB32" i="23"/>
  <c r="BA32" i="23"/>
  <c r="AZ32" i="23"/>
  <c r="AY32" i="23"/>
  <c r="AX32" i="23"/>
  <c r="AW32" i="23"/>
  <c r="AP32" i="23"/>
  <c r="AI32" i="23"/>
  <c r="AG32" i="23"/>
  <c r="AN32" i="23" s="1"/>
  <c r="AF32" i="23"/>
  <c r="AM32" i="23" s="1"/>
  <c r="AE32" i="23"/>
  <c r="AL32" i="23" s="1"/>
  <c r="AD32" i="23"/>
  <c r="AK32" i="23" s="1"/>
  <c r="AC32" i="23"/>
  <c r="AJ32" i="23" s="1"/>
  <c r="U32" i="23"/>
  <c r="R32" i="23"/>
  <c r="Q32" i="23"/>
  <c r="P32" i="23"/>
  <c r="O32" i="23"/>
  <c r="N32" i="23"/>
  <c r="BI31" i="23"/>
  <c r="BB31" i="23"/>
  <c r="BA31" i="23"/>
  <c r="AZ31" i="23"/>
  <c r="AY31" i="23"/>
  <c r="AX31" i="23"/>
  <c r="AW31" i="23"/>
  <c r="AP31" i="23"/>
  <c r="AI31" i="23"/>
  <c r="AG31" i="23"/>
  <c r="AN31" i="23" s="1"/>
  <c r="AF31" i="23"/>
  <c r="AM31" i="23" s="1"/>
  <c r="AE31" i="23"/>
  <c r="AL31" i="23" s="1"/>
  <c r="AD31" i="23"/>
  <c r="AK31" i="23" s="1"/>
  <c r="AC31" i="23"/>
  <c r="AJ31" i="23" s="1"/>
  <c r="U31" i="23"/>
  <c r="R31" i="23"/>
  <c r="Q31" i="23"/>
  <c r="P31" i="23"/>
  <c r="O31" i="23"/>
  <c r="N31" i="23"/>
  <c r="BI30" i="23"/>
  <c r="BB30" i="23"/>
  <c r="BA30" i="23"/>
  <c r="BG30" i="23" s="1"/>
  <c r="AZ30" i="23"/>
  <c r="AY30" i="23"/>
  <c r="BD30" i="23" s="1"/>
  <c r="AX30" i="23"/>
  <c r="AW30" i="23"/>
  <c r="AP30" i="23"/>
  <c r="AI30" i="23"/>
  <c r="AG30" i="23"/>
  <c r="AN30" i="23" s="1"/>
  <c r="AF30" i="23"/>
  <c r="AM30" i="23" s="1"/>
  <c r="AE30" i="23"/>
  <c r="AL30" i="23" s="1"/>
  <c r="AD30" i="23"/>
  <c r="AK30" i="23" s="1"/>
  <c r="AC30" i="23"/>
  <c r="AJ30" i="23" s="1"/>
  <c r="U30" i="23"/>
  <c r="R30" i="23"/>
  <c r="Q30" i="23"/>
  <c r="P30" i="23"/>
  <c r="O30" i="23"/>
  <c r="N30" i="23"/>
  <c r="BI29" i="23"/>
  <c r="BB29" i="23"/>
  <c r="BA29" i="23"/>
  <c r="BF29" i="23" s="1"/>
  <c r="AZ29" i="23"/>
  <c r="AY29" i="23"/>
  <c r="BD29" i="23" s="1"/>
  <c r="AX29" i="23"/>
  <c r="AW29" i="23"/>
  <c r="AP29" i="23"/>
  <c r="AI29" i="23"/>
  <c r="AG29" i="23"/>
  <c r="AN29" i="23" s="1"/>
  <c r="AF29" i="23"/>
  <c r="AM29" i="23" s="1"/>
  <c r="AE29" i="23"/>
  <c r="AL29" i="23" s="1"/>
  <c r="AD29" i="23"/>
  <c r="AK29" i="23" s="1"/>
  <c r="AC29" i="23"/>
  <c r="AJ29" i="23" s="1"/>
  <c r="U29" i="23"/>
  <c r="R29" i="23"/>
  <c r="Q29" i="23"/>
  <c r="P29" i="23"/>
  <c r="O29" i="23"/>
  <c r="N29" i="23"/>
  <c r="BI28" i="23"/>
  <c r="BB28" i="23"/>
  <c r="BA28" i="23"/>
  <c r="AZ28" i="23"/>
  <c r="AY28" i="23"/>
  <c r="AX28" i="23"/>
  <c r="AW28" i="23"/>
  <c r="AP28" i="23"/>
  <c r="AI28" i="23"/>
  <c r="AG28" i="23"/>
  <c r="AN28" i="23" s="1"/>
  <c r="AF28" i="23"/>
  <c r="AM28" i="23" s="1"/>
  <c r="AE28" i="23"/>
  <c r="AL28" i="23" s="1"/>
  <c r="AD28" i="23"/>
  <c r="AK28" i="23" s="1"/>
  <c r="AC28" i="23"/>
  <c r="AJ28" i="23" s="1"/>
  <c r="U28" i="23"/>
  <c r="R28" i="23"/>
  <c r="Q28" i="23"/>
  <c r="P28" i="23"/>
  <c r="O28" i="23"/>
  <c r="N28" i="23"/>
  <c r="BI27" i="23"/>
  <c r="BB27" i="23"/>
  <c r="BA27" i="23"/>
  <c r="BF27" i="23" s="1"/>
  <c r="AZ27" i="23"/>
  <c r="AY27" i="23"/>
  <c r="AX27" i="23"/>
  <c r="AW27" i="23"/>
  <c r="AP27" i="23"/>
  <c r="AI27" i="23"/>
  <c r="AG27" i="23"/>
  <c r="AN27" i="23" s="1"/>
  <c r="AF27" i="23"/>
  <c r="AM27" i="23" s="1"/>
  <c r="AE27" i="23"/>
  <c r="AL27" i="23" s="1"/>
  <c r="AD27" i="23"/>
  <c r="AK27" i="23" s="1"/>
  <c r="AC27" i="23"/>
  <c r="AJ27" i="23" s="1"/>
  <c r="U27" i="23"/>
  <c r="R27" i="23"/>
  <c r="Q27" i="23"/>
  <c r="P27" i="23"/>
  <c r="O27" i="23"/>
  <c r="N27" i="23"/>
  <c r="BI26" i="23"/>
  <c r="BB26" i="23"/>
  <c r="BA26" i="23"/>
  <c r="AZ26" i="23"/>
  <c r="AY26" i="23"/>
  <c r="AX26" i="23"/>
  <c r="AW26" i="23"/>
  <c r="AP26" i="23"/>
  <c r="AI26" i="23"/>
  <c r="AG26" i="23"/>
  <c r="AN26" i="23" s="1"/>
  <c r="AF26" i="23"/>
  <c r="AM26" i="23" s="1"/>
  <c r="AE26" i="23"/>
  <c r="AL26" i="23" s="1"/>
  <c r="AD26" i="23"/>
  <c r="AK26" i="23" s="1"/>
  <c r="AC26" i="23"/>
  <c r="AJ26" i="23" s="1"/>
  <c r="U26" i="23"/>
  <c r="R26" i="23"/>
  <c r="Q26" i="23"/>
  <c r="P26" i="23"/>
  <c r="O26" i="23"/>
  <c r="N26" i="23"/>
  <c r="BI25" i="23"/>
  <c r="BB25" i="23"/>
  <c r="BA25" i="23"/>
  <c r="AZ25" i="23"/>
  <c r="AY25" i="23"/>
  <c r="AX25" i="23"/>
  <c r="AW25" i="23"/>
  <c r="AP25" i="23"/>
  <c r="AI25" i="23"/>
  <c r="AG25" i="23"/>
  <c r="AN25" i="23" s="1"/>
  <c r="AF25" i="23"/>
  <c r="AM25" i="23" s="1"/>
  <c r="AE25" i="23"/>
  <c r="AL25" i="23" s="1"/>
  <c r="AD25" i="23"/>
  <c r="AK25" i="23" s="1"/>
  <c r="AC25" i="23"/>
  <c r="AJ25" i="23" s="1"/>
  <c r="U25" i="23"/>
  <c r="R25" i="23"/>
  <c r="Q25" i="23"/>
  <c r="P25" i="23"/>
  <c r="O25" i="23"/>
  <c r="N25" i="23"/>
  <c r="BI24" i="23"/>
  <c r="BB24" i="23"/>
  <c r="BA24" i="23"/>
  <c r="BF24" i="23" s="1"/>
  <c r="AZ24" i="23"/>
  <c r="AY24" i="23"/>
  <c r="AX24" i="23"/>
  <c r="AW24" i="23"/>
  <c r="AP24" i="23"/>
  <c r="AI24" i="23"/>
  <c r="AG24" i="23"/>
  <c r="AN24" i="23" s="1"/>
  <c r="AF24" i="23"/>
  <c r="AM24" i="23" s="1"/>
  <c r="AE24" i="23"/>
  <c r="AL24" i="23" s="1"/>
  <c r="AD24" i="23"/>
  <c r="AK24" i="23" s="1"/>
  <c r="AC24" i="23"/>
  <c r="AJ24" i="23" s="1"/>
  <c r="U24" i="23"/>
  <c r="R24" i="23"/>
  <c r="Q24" i="23"/>
  <c r="P24" i="23"/>
  <c r="O24" i="23"/>
  <c r="N24" i="23"/>
  <c r="BI23" i="23"/>
  <c r="BB23" i="23"/>
  <c r="BA23" i="23"/>
  <c r="BF23" i="23" s="1"/>
  <c r="AZ23" i="23"/>
  <c r="AY23" i="23"/>
  <c r="AX23" i="23"/>
  <c r="AW23" i="23"/>
  <c r="AP23" i="23"/>
  <c r="AI23" i="23"/>
  <c r="AG23" i="23"/>
  <c r="AN23" i="23" s="1"/>
  <c r="AF23" i="23"/>
  <c r="AM23" i="23" s="1"/>
  <c r="AE23" i="23"/>
  <c r="AL23" i="23" s="1"/>
  <c r="AD23" i="23"/>
  <c r="AK23" i="23" s="1"/>
  <c r="AC23" i="23"/>
  <c r="AJ23" i="23" s="1"/>
  <c r="U23" i="23"/>
  <c r="R23" i="23"/>
  <c r="Q23" i="23"/>
  <c r="P23" i="23"/>
  <c r="O23" i="23"/>
  <c r="N23" i="23"/>
  <c r="BI22" i="23"/>
  <c r="BB22" i="23"/>
  <c r="BA22" i="23"/>
  <c r="AZ22" i="23"/>
  <c r="AY22" i="23"/>
  <c r="AX22" i="23"/>
  <c r="AW22" i="23"/>
  <c r="AP22" i="23"/>
  <c r="AI22" i="23"/>
  <c r="AG22" i="23"/>
  <c r="AN22" i="23" s="1"/>
  <c r="AF22" i="23"/>
  <c r="AM22" i="23" s="1"/>
  <c r="AE22" i="23"/>
  <c r="AL22" i="23" s="1"/>
  <c r="AD22" i="23"/>
  <c r="AK22" i="23" s="1"/>
  <c r="AC22" i="23"/>
  <c r="AJ22" i="23" s="1"/>
  <c r="U22" i="23"/>
  <c r="R22" i="23"/>
  <c r="Q22" i="23"/>
  <c r="P22" i="23"/>
  <c r="O22" i="23"/>
  <c r="N22" i="23"/>
  <c r="BI21" i="23"/>
  <c r="BB21" i="23"/>
  <c r="BA21" i="23"/>
  <c r="AZ21" i="23"/>
  <c r="AY21" i="23"/>
  <c r="AX21" i="23"/>
  <c r="AW21" i="23"/>
  <c r="AP21" i="23"/>
  <c r="AJ21" i="23"/>
  <c r="AI21" i="23"/>
  <c r="AG21" i="23"/>
  <c r="AN21" i="23" s="1"/>
  <c r="AF21" i="23"/>
  <c r="AM21" i="23" s="1"/>
  <c r="AE21" i="23"/>
  <c r="AL21" i="23" s="1"/>
  <c r="AD21" i="23"/>
  <c r="AK21" i="23" s="1"/>
  <c r="AC21" i="23"/>
  <c r="U21" i="23"/>
  <c r="R21" i="23"/>
  <c r="Q21" i="23"/>
  <c r="P21" i="23"/>
  <c r="O21" i="23"/>
  <c r="N21" i="23"/>
  <c r="BI20" i="23"/>
  <c r="BB20" i="23"/>
  <c r="BA20" i="23"/>
  <c r="AZ20" i="23"/>
  <c r="AY20" i="23"/>
  <c r="AX20" i="23"/>
  <c r="AW20" i="23"/>
  <c r="AP20" i="23"/>
  <c r="AI20" i="23"/>
  <c r="AG20" i="23"/>
  <c r="AN20" i="23" s="1"/>
  <c r="AF20" i="23"/>
  <c r="AM20" i="23" s="1"/>
  <c r="AE20" i="23"/>
  <c r="AL20" i="23" s="1"/>
  <c r="AD20" i="23"/>
  <c r="AK20" i="23" s="1"/>
  <c r="AC20" i="23"/>
  <c r="AJ20" i="23" s="1"/>
  <c r="U20" i="23"/>
  <c r="R20" i="23"/>
  <c r="Q20" i="23"/>
  <c r="P20" i="23"/>
  <c r="O20" i="23"/>
  <c r="N20" i="23"/>
  <c r="BI19" i="23"/>
  <c r="BB19" i="23"/>
  <c r="BA19" i="23"/>
  <c r="AZ19" i="23"/>
  <c r="AY19" i="23"/>
  <c r="AX19" i="23"/>
  <c r="AW19" i="23"/>
  <c r="AP19" i="23"/>
  <c r="AI19" i="23"/>
  <c r="AG19" i="23"/>
  <c r="AN19" i="23" s="1"/>
  <c r="AF19" i="23"/>
  <c r="AM19" i="23" s="1"/>
  <c r="AE19" i="23"/>
  <c r="AL19" i="23" s="1"/>
  <c r="AD19" i="23"/>
  <c r="AK19" i="23" s="1"/>
  <c r="AC19" i="23"/>
  <c r="AJ19" i="23" s="1"/>
  <c r="U19" i="23"/>
  <c r="R19" i="23"/>
  <c r="Q19" i="23"/>
  <c r="P19" i="23"/>
  <c r="O19" i="23"/>
  <c r="N19" i="23"/>
  <c r="BI18" i="23"/>
  <c r="BB18" i="23"/>
  <c r="BA18" i="23"/>
  <c r="AZ18" i="23"/>
  <c r="AY18" i="23"/>
  <c r="AX18" i="23"/>
  <c r="AW18" i="23"/>
  <c r="AP18" i="23"/>
  <c r="AI18" i="23"/>
  <c r="AG18" i="23"/>
  <c r="AN18" i="23" s="1"/>
  <c r="AF18" i="23"/>
  <c r="AM18" i="23" s="1"/>
  <c r="AE18" i="23"/>
  <c r="AL18" i="23" s="1"/>
  <c r="AD18" i="23"/>
  <c r="AK18" i="23" s="1"/>
  <c r="AC18" i="23"/>
  <c r="AJ18" i="23" s="1"/>
  <c r="U18" i="23"/>
  <c r="R18" i="23"/>
  <c r="Q18" i="23"/>
  <c r="P18" i="23"/>
  <c r="O18" i="23"/>
  <c r="N18" i="23"/>
  <c r="BI17" i="23"/>
  <c r="BB17" i="23"/>
  <c r="BA17" i="23"/>
  <c r="AZ17" i="23"/>
  <c r="AY17" i="23"/>
  <c r="AX17" i="23"/>
  <c r="AW17" i="23"/>
  <c r="AP17" i="23"/>
  <c r="AI17" i="23"/>
  <c r="AG17" i="23"/>
  <c r="AN17" i="23" s="1"/>
  <c r="AF17" i="23"/>
  <c r="AM17" i="23" s="1"/>
  <c r="AE17" i="23"/>
  <c r="AL17" i="23" s="1"/>
  <c r="AD17" i="23"/>
  <c r="AK17" i="23" s="1"/>
  <c r="AC17" i="23"/>
  <c r="AJ17" i="23" s="1"/>
  <c r="U17" i="23"/>
  <c r="R17" i="23"/>
  <c r="Q17" i="23"/>
  <c r="P17" i="23"/>
  <c r="O17" i="23"/>
  <c r="N17" i="23"/>
  <c r="BI16" i="23"/>
  <c r="BB16" i="23"/>
  <c r="BA16" i="23"/>
  <c r="AZ16" i="23"/>
  <c r="AY16" i="23"/>
  <c r="AX16" i="23"/>
  <c r="AW16" i="23"/>
  <c r="AP16" i="23"/>
  <c r="AI16" i="23"/>
  <c r="AG16" i="23"/>
  <c r="AN16" i="23" s="1"/>
  <c r="AF16" i="23"/>
  <c r="AM16" i="23" s="1"/>
  <c r="AE16" i="23"/>
  <c r="AL16" i="23" s="1"/>
  <c r="AD16" i="23"/>
  <c r="AK16" i="23" s="1"/>
  <c r="AC16" i="23"/>
  <c r="AJ16" i="23" s="1"/>
  <c r="U16" i="23"/>
  <c r="R16" i="23"/>
  <c r="Q16" i="23"/>
  <c r="P16" i="23"/>
  <c r="O16" i="23"/>
  <c r="N16" i="23"/>
  <c r="BI15" i="23"/>
  <c r="BB15" i="23"/>
  <c r="BA15" i="23"/>
  <c r="AZ15" i="23"/>
  <c r="AY15" i="23"/>
  <c r="AX15" i="23"/>
  <c r="AW15" i="23"/>
  <c r="AP15" i="23"/>
  <c r="AI15" i="23"/>
  <c r="AG15" i="23"/>
  <c r="AN15" i="23" s="1"/>
  <c r="AF15" i="23"/>
  <c r="AM15" i="23" s="1"/>
  <c r="AE15" i="23"/>
  <c r="AL15" i="23" s="1"/>
  <c r="AD15" i="23"/>
  <c r="AK15" i="23" s="1"/>
  <c r="AC15" i="23"/>
  <c r="AJ15" i="23" s="1"/>
  <c r="U15" i="23"/>
  <c r="R15" i="23"/>
  <c r="Q15" i="23"/>
  <c r="P15" i="23"/>
  <c r="O15" i="23"/>
  <c r="N15" i="23"/>
  <c r="BI14" i="23"/>
  <c r="BB14" i="23"/>
  <c r="BA14" i="23"/>
  <c r="AZ14" i="23"/>
  <c r="AY14" i="23"/>
  <c r="AX14" i="23"/>
  <c r="AW14" i="23"/>
  <c r="AP14" i="23"/>
  <c r="AK14" i="23"/>
  <c r="AI14" i="23"/>
  <c r="AG14" i="23"/>
  <c r="AN14" i="23" s="1"/>
  <c r="AF14" i="23"/>
  <c r="AM14" i="23" s="1"/>
  <c r="AE14" i="23"/>
  <c r="AL14" i="23" s="1"/>
  <c r="AD14" i="23"/>
  <c r="AC14" i="23"/>
  <c r="AJ14" i="23" s="1"/>
  <c r="U14" i="23"/>
  <c r="R14" i="23"/>
  <c r="Z14" i="23" s="1"/>
  <c r="Q14" i="23"/>
  <c r="Y14" i="23" s="1"/>
  <c r="P14" i="23"/>
  <c r="X14" i="23" s="1"/>
  <c r="O14" i="23"/>
  <c r="W14" i="23" s="1"/>
  <c r="N14" i="23"/>
  <c r="V14" i="23" s="1"/>
  <c r="M254" i="23"/>
  <c r="M253" i="23"/>
  <c r="M252" i="23"/>
  <c r="M251" i="23"/>
  <c r="M250" i="23"/>
  <c r="M249" i="23"/>
  <c r="M248" i="23"/>
  <c r="M247" i="23"/>
  <c r="M246" i="23"/>
  <c r="M245" i="23"/>
  <c r="M244" i="23"/>
  <c r="M243" i="23"/>
  <c r="M242" i="23"/>
  <c r="M241" i="23"/>
  <c r="M240" i="23"/>
  <c r="M239" i="23"/>
  <c r="M238" i="23"/>
  <c r="M237" i="23"/>
  <c r="M236" i="23"/>
  <c r="M235" i="23"/>
  <c r="M234" i="23"/>
  <c r="M233" i="23"/>
  <c r="M232" i="23"/>
  <c r="M231" i="23"/>
  <c r="M230" i="23"/>
  <c r="M229" i="23"/>
  <c r="M228" i="23"/>
  <c r="M227" i="23"/>
  <c r="M226" i="23"/>
  <c r="M225" i="23"/>
  <c r="M224" i="23"/>
  <c r="M223" i="23"/>
  <c r="M222" i="23"/>
  <c r="M221" i="23"/>
  <c r="M220" i="23"/>
  <c r="M219" i="23"/>
  <c r="M218" i="23"/>
  <c r="M217" i="23"/>
  <c r="M216" i="23"/>
  <c r="M215" i="23"/>
  <c r="M214" i="23"/>
  <c r="M213" i="23"/>
  <c r="M212" i="23"/>
  <c r="M211" i="23"/>
  <c r="M210" i="23"/>
  <c r="M209" i="23"/>
  <c r="M208" i="23"/>
  <c r="M207" i="23"/>
  <c r="M206" i="23"/>
  <c r="M205" i="23"/>
  <c r="M204" i="23"/>
  <c r="M203" i="23"/>
  <c r="M202" i="23"/>
  <c r="M201" i="23"/>
  <c r="M200" i="23"/>
  <c r="M199" i="23"/>
  <c r="M198" i="23"/>
  <c r="M197" i="23"/>
  <c r="M196" i="23"/>
  <c r="M195" i="23"/>
  <c r="M194" i="23"/>
  <c r="M193" i="23"/>
  <c r="M192" i="23"/>
  <c r="M191" i="23"/>
  <c r="M190" i="23"/>
  <c r="M189" i="23"/>
  <c r="M188" i="23"/>
  <c r="M187" i="23"/>
  <c r="M186" i="23"/>
  <c r="M185" i="23"/>
  <c r="M184" i="23"/>
  <c r="M183" i="23"/>
  <c r="M182" i="23"/>
  <c r="M181" i="23"/>
  <c r="M180" i="23"/>
  <c r="M179" i="23"/>
  <c r="M178" i="23"/>
  <c r="M177" i="23"/>
  <c r="M176" i="23"/>
  <c r="M175" i="23"/>
  <c r="M174" i="23"/>
  <c r="M173" i="23"/>
  <c r="M172" i="23"/>
  <c r="M171" i="23"/>
  <c r="M170" i="23"/>
  <c r="M169" i="23"/>
  <c r="M168" i="23"/>
  <c r="M167" i="23"/>
  <c r="M166" i="23"/>
  <c r="M165" i="23"/>
  <c r="M164" i="23"/>
  <c r="M163" i="23"/>
  <c r="M162" i="23"/>
  <c r="M161" i="23"/>
  <c r="M160" i="23"/>
  <c r="M159" i="23"/>
  <c r="M158" i="23"/>
  <c r="M157" i="23"/>
  <c r="M156" i="23"/>
  <c r="M155" i="23"/>
  <c r="M154" i="23"/>
  <c r="M153" i="23"/>
  <c r="M152" i="23"/>
  <c r="M151" i="23"/>
  <c r="M150" i="23"/>
  <c r="M149" i="23"/>
  <c r="M148" i="23"/>
  <c r="M147" i="23"/>
  <c r="M146" i="23"/>
  <c r="M145" i="23"/>
  <c r="M144" i="23"/>
  <c r="M143" i="23"/>
  <c r="M142" i="23"/>
  <c r="M141" i="23"/>
  <c r="M140" i="23"/>
  <c r="M139" i="23"/>
  <c r="M138" i="23"/>
  <c r="M137" i="23"/>
  <c r="M136" i="23"/>
  <c r="M135" i="23"/>
  <c r="M134" i="23"/>
  <c r="M133" i="23"/>
  <c r="M132" i="23"/>
  <c r="M131" i="23"/>
  <c r="M130" i="23"/>
  <c r="M129" i="23"/>
  <c r="M128" i="23"/>
  <c r="M127" i="23"/>
  <c r="M126" i="23"/>
  <c r="M125" i="23"/>
  <c r="M124" i="23"/>
  <c r="M123" i="23"/>
  <c r="M122" i="23"/>
  <c r="M121" i="23"/>
  <c r="M120" i="23"/>
  <c r="M119" i="23"/>
  <c r="M118" i="23"/>
  <c r="M117" i="23"/>
  <c r="M116" i="23"/>
  <c r="M115" i="23"/>
  <c r="M114" i="23"/>
  <c r="M113" i="23"/>
  <c r="M112" i="23"/>
  <c r="M111" i="23"/>
  <c r="M110" i="23"/>
  <c r="M109" i="23"/>
  <c r="M108" i="23"/>
  <c r="M107" i="23"/>
  <c r="M106" i="23"/>
  <c r="M105" i="23"/>
  <c r="M104" i="23"/>
  <c r="M103" i="23"/>
  <c r="M102" i="23"/>
  <c r="M101" i="23"/>
  <c r="M100" i="23"/>
  <c r="M99" i="23"/>
  <c r="M98" i="23"/>
  <c r="M97" i="23"/>
  <c r="M96" i="23"/>
  <c r="M95" i="23"/>
  <c r="M94" i="23"/>
  <c r="M93" i="23"/>
  <c r="M92" i="23"/>
  <c r="M91" i="23"/>
  <c r="M90" i="23"/>
  <c r="M89" i="23"/>
  <c r="M88" i="23"/>
  <c r="M87" i="23"/>
  <c r="M86" i="23"/>
  <c r="M85" i="23"/>
  <c r="M84" i="23"/>
  <c r="M83" i="23"/>
  <c r="M82" i="23"/>
  <c r="M81" i="23"/>
  <c r="M80" i="23"/>
  <c r="M79" i="23"/>
  <c r="M78" i="23"/>
  <c r="M77" i="23"/>
  <c r="M76" i="23"/>
  <c r="M75" i="23"/>
  <c r="M74" i="23"/>
  <c r="M73" i="23"/>
  <c r="M72" i="23"/>
  <c r="M71" i="23"/>
  <c r="M70" i="23"/>
  <c r="M69" i="23"/>
  <c r="M68" i="23"/>
  <c r="M67" i="23"/>
  <c r="M66" i="23"/>
  <c r="M65" i="23"/>
  <c r="M64" i="23"/>
  <c r="M63" i="23"/>
  <c r="M62" i="23"/>
  <c r="M61" i="23"/>
  <c r="M60" i="23"/>
  <c r="M59" i="23"/>
  <c r="M58" i="23"/>
  <c r="M57" i="23"/>
  <c r="M56" i="23"/>
  <c r="M55" i="23"/>
  <c r="M54" i="23"/>
  <c r="M53" i="23"/>
  <c r="M52" i="23"/>
  <c r="M51" i="23"/>
  <c r="M50" i="23"/>
  <c r="M49" i="23"/>
  <c r="M48" i="23"/>
  <c r="M47" i="23"/>
  <c r="M46" i="23"/>
  <c r="M45" i="23"/>
  <c r="M44" i="23"/>
  <c r="M43" i="23"/>
  <c r="M42" i="23"/>
  <c r="M41" i="23"/>
  <c r="M40" i="23"/>
  <c r="M39" i="23"/>
  <c r="M38" i="23"/>
  <c r="M37" i="23"/>
  <c r="M36" i="23"/>
  <c r="M35" i="23"/>
  <c r="M34" i="23"/>
  <c r="M33" i="23"/>
  <c r="M32" i="23"/>
  <c r="M31" i="23"/>
  <c r="M30" i="23"/>
  <c r="M29" i="23"/>
  <c r="M28" i="23"/>
  <c r="M27" i="23"/>
  <c r="M26" i="23"/>
  <c r="M25" i="23"/>
  <c r="M24" i="23"/>
  <c r="M23" i="23"/>
  <c r="M22" i="23"/>
  <c r="M21" i="23"/>
  <c r="M20" i="23"/>
  <c r="M19" i="23"/>
  <c r="M18" i="23"/>
  <c r="M17" i="23"/>
  <c r="M16" i="23"/>
  <c r="M15" i="23"/>
  <c r="M14" i="23"/>
  <c r="AU1" i="23"/>
  <c r="AU113" i="23" s="1"/>
  <c r="BF38" i="23" l="1"/>
  <c r="BD35" i="23"/>
  <c r="BE34" i="23"/>
  <c r="BE45" i="23"/>
  <c r="BF57" i="23"/>
  <c r="BD59" i="23"/>
  <c r="BD60" i="23"/>
  <c r="BD62" i="23"/>
  <c r="BD63" i="23"/>
  <c r="BD68" i="23"/>
  <c r="BE60" i="23"/>
  <c r="BE63" i="23"/>
  <c r="BE67" i="23"/>
  <c r="BE70" i="23"/>
  <c r="BG15" i="23"/>
  <c r="BG59" i="23"/>
  <c r="BG60" i="23"/>
  <c r="BF68" i="23"/>
  <c r="BD57" i="23"/>
  <c r="BD81" i="23"/>
  <c r="BG78" i="23"/>
  <c r="BE35" i="23"/>
  <c r="BE57" i="23"/>
  <c r="BF35" i="23"/>
  <c r="BG52" i="23"/>
  <c r="BG55" i="23"/>
  <c r="BF56" i="23"/>
  <c r="BE15" i="23"/>
  <c r="BG22" i="23"/>
  <c r="BE24" i="23"/>
  <c r="BE27" i="23"/>
  <c r="BE29" i="23"/>
  <c r="BD16" i="23"/>
  <c r="BE19" i="23"/>
  <c r="BD23" i="23"/>
  <c r="BF19" i="23"/>
  <c r="BD27" i="23"/>
  <c r="BG28" i="23"/>
  <c r="BE30" i="23"/>
  <c r="BE73" i="23"/>
  <c r="BE81" i="23"/>
  <c r="BF34" i="23"/>
  <c r="BD38" i="23"/>
  <c r="BE42" i="23"/>
  <c r="BF53" i="23"/>
  <c r="BG42" i="23"/>
  <c r="W15" i="23"/>
  <c r="BF33" i="23"/>
  <c r="BD26" i="23"/>
  <c r="BD34" i="23"/>
  <c r="BD44" i="23"/>
  <c r="BD53" i="23"/>
  <c r="BF54" i="23"/>
  <c r="BG14" i="23"/>
  <c r="BE26" i="23"/>
  <c r="BF26" i="23"/>
  <c r="BE77" i="23"/>
  <c r="BD15" i="23"/>
  <c r="Z82" i="23"/>
  <c r="Z83" i="23" s="1"/>
  <c r="Z84" i="23" s="1"/>
  <c r="Z85" i="23" s="1"/>
  <c r="Z86" i="23" s="1"/>
  <c r="Z87" i="23" s="1"/>
  <c r="Z88" i="23" s="1"/>
  <c r="Z89" i="23" s="1"/>
  <c r="Z90" i="23" s="1"/>
  <c r="Z91" i="23" s="1"/>
  <c r="Z92" i="23" s="1"/>
  <c r="Z93" i="23" s="1"/>
  <c r="Z94" i="23" s="1"/>
  <c r="Z95" i="23" s="1"/>
  <c r="Z96" i="23" s="1"/>
  <c r="Z97" i="23" s="1"/>
  <c r="Z98" i="23" s="1"/>
  <c r="Z99" i="23" s="1"/>
  <c r="Z100" i="23" s="1"/>
  <c r="Z101" i="23" s="1"/>
  <c r="Z102" i="23" s="1"/>
  <c r="Z103" i="23" s="1"/>
  <c r="Z104" i="23" s="1"/>
  <c r="Z105" i="23" s="1"/>
  <c r="Z106" i="23" s="1"/>
  <c r="Z107" i="23" s="1"/>
  <c r="Z108" i="23" s="1"/>
  <c r="Z109" i="23" s="1"/>
  <c r="Z110" i="23" s="1"/>
  <c r="Z111" i="23" s="1"/>
  <c r="Z112" i="23" s="1"/>
  <c r="Z113" i="23" s="1"/>
  <c r="Z114" i="23" s="1"/>
  <c r="Z115" i="23" s="1"/>
  <c r="Z116" i="23" s="1"/>
  <c r="Z117" i="23" s="1"/>
  <c r="Z118" i="23" s="1"/>
  <c r="Z119" i="23" s="1"/>
  <c r="Z120" i="23" s="1"/>
  <c r="Z121" i="23" s="1"/>
  <c r="Z122" i="23" s="1"/>
  <c r="Z123" i="23" s="1"/>
  <c r="Z124" i="23" s="1"/>
  <c r="Z125" i="23" s="1"/>
  <c r="Z126" i="23" s="1"/>
  <c r="Z127" i="23" s="1"/>
  <c r="Z128" i="23" s="1"/>
  <c r="Z129" i="23" s="1"/>
  <c r="Z130" i="23" s="1"/>
  <c r="Z131" i="23" s="1"/>
  <c r="Z132" i="23" s="1"/>
  <c r="Z133" i="23" s="1"/>
  <c r="Z134" i="23" s="1"/>
  <c r="Z135" i="23" s="1"/>
  <c r="Z136" i="23" s="1"/>
  <c r="Z137" i="23" s="1"/>
  <c r="Z138" i="23" s="1"/>
  <c r="Z139" i="23" s="1"/>
  <c r="Z140" i="23" s="1"/>
  <c r="Z141" i="23" s="1"/>
  <c r="Z142" i="23" s="1"/>
  <c r="Z143" i="23" s="1"/>
  <c r="Z144" i="23" s="1"/>
  <c r="Z145" i="23" s="1"/>
  <c r="Z146" i="23" s="1"/>
  <c r="Z147" i="23" s="1"/>
  <c r="Z148" i="23" s="1"/>
  <c r="Z149" i="23" s="1"/>
  <c r="Z150" i="23" s="1"/>
  <c r="Z151" i="23" s="1"/>
  <c r="Z152" i="23" s="1"/>
  <c r="Z153" i="23" s="1"/>
  <c r="Z154" i="23" s="1"/>
  <c r="Z155" i="23" s="1"/>
  <c r="Z156" i="23" s="1"/>
  <c r="Z157" i="23" s="1"/>
  <c r="Z158" i="23" s="1"/>
  <c r="Z159" i="23" s="1"/>
  <c r="Z160" i="23" s="1"/>
  <c r="Z161" i="23" s="1"/>
  <c r="Z162" i="23" s="1"/>
  <c r="Z163" i="23" s="1"/>
  <c r="Z164" i="23" s="1"/>
  <c r="Z165" i="23" s="1"/>
  <c r="Z166" i="23" s="1"/>
  <c r="Z167" i="23" s="1"/>
  <c r="Z168" i="23" s="1"/>
  <c r="Z169" i="23" s="1"/>
  <c r="Z170" i="23" s="1"/>
  <c r="Z171" i="23" s="1"/>
  <c r="Z172" i="23" s="1"/>
  <c r="Z173" i="23" s="1"/>
  <c r="Z174" i="23" s="1"/>
  <c r="Z175" i="23" s="1"/>
  <c r="Z176" i="23" s="1"/>
  <c r="Z177" i="23" s="1"/>
  <c r="Z178" i="23" s="1"/>
  <c r="Z179" i="23" s="1"/>
  <c r="Z180" i="23" s="1"/>
  <c r="Z181" i="23" s="1"/>
  <c r="Z182" i="23" s="1"/>
  <c r="Z183" i="23" s="1"/>
  <c r="Z184" i="23" s="1"/>
  <c r="Z185" i="23" s="1"/>
  <c r="Z186" i="23" s="1"/>
  <c r="Z187" i="23" s="1"/>
  <c r="Z188" i="23" s="1"/>
  <c r="Z189" i="23" s="1"/>
  <c r="Z190" i="23" s="1"/>
  <c r="Z191" i="23" s="1"/>
  <c r="Z192" i="23" s="1"/>
  <c r="Z193" i="23" s="1"/>
  <c r="Z194" i="23" s="1"/>
  <c r="Z195" i="23" s="1"/>
  <c r="Z196" i="23" s="1"/>
  <c r="Z197" i="23" s="1"/>
  <c r="Z198" i="23" s="1"/>
  <c r="Z199" i="23" s="1"/>
  <c r="Z200" i="23" s="1"/>
  <c r="Z201" i="23" s="1"/>
  <c r="Z202" i="23" s="1"/>
  <c r="Z203" i="23" s="1"/>
  <c r="Z204" i="23" s="1"/>
  <c r="Z205" i="23" s="1"/>
  <c r="Z206" i="23" s="1"/>
  <c r="Z207" i="23" s="1"/>
  <c r="Z208" i="23" s="1"/>
  <c r="Z209" i="23" s="1"/>
  <c r="Z210" i="23" s="1"/>
  <c r="Z211" i="23" s="1"/>
  <c r="Z212" i="23" s="1"/>
  <c r="Z213" i="23" s="1"/>
  <c r="Z214" i="23" s="1"/>
  <c r="Z215" i="23" s="1"/>
  <c r="Z216" i="23" s="1"/>
  <c r="Z217" i="23" s="1"/>
  <c r="Z218" i="23" s="1"/>
  <c r="Z219" i="23" s="1"/>
  <c r="Z220" i="23" s="1"/>
  <c r="Z221" i="23" s="1"/>
  <c r="Z222" i="23" s="1"/>
  <c r="Z223" i="23" s="1"/>
  <c r="Z224" i="23" s="1"/>
  <c r="Z225" i="23" s="1"/>
  <c r="Z226" i="23" s="1"/>
  <c r="Z227" i="23" s="1"/>
  <c r="Z228" i="23" s="1"/>
  <c r="Z229" i="23" s="1"/>
  <c r="Z230" i="23" s="1"/>
  <c r="Z231" i="23" s="1"/>
  <c r="Z232" i="23" s="1"/>
  <c r="Z233" i="23" s="1"/>
  <c r="Z234" i="23" s="1"/>
  <c r="Z235" i="23" s="1"/>
  <c r="Z236" i="23" s="1"/>
  <c r="Z237" i="23" s="1"/>
  <c r="Z238" i="23" s="1"/>
  <c r="Z239" i="23" s="1"/>
  <c r="Z240" i="23" s="1"/>
  <c r="Z241" i="23" s="1"/>
  <c r="Z242" i="23" s="1"/>
  <c r="Z243" i="23" s="1"/>
  <c r="Z244" i="23" s="1"/>
  <c r="Z245" i="23" s="1"/>
  <c r="Z246" i="23" s="1"/>
  <c r="Z247" i="23" s="1"/>
  <c r="Z248" i="23" s="1"/>
  <c r="Z249" i="23" s="1"/>
  <c r="Z250" i="23" s="1"/>
  <c r="Z251" i="23" s="1"/>
  <c r="Z252" i="23" s="1"/>
  <c r="Z253" i="23" s="1"/>
  <c r="Z254" i="23" s="1"/>
  <c r="BD40" i="23"/>
  <c r="V15" i="23"/>
  <c r="V16" i="23" s="1"/>
  <c r="V17" i="23" s="1"/>
  <c r="V18" i="23" s="1"/>
  <c r="V19" i="23" s="1"/>
  <c r="V20" i="23" s="1"/>
  <c r="V21" i="23" s="1"/>
  <c r="V22" i="23" s="1"/>
  <c r="V23" i="23" s="1"/>
  <c r="V24" i="23" s="1"/>
  <c r="V25" i="23" s="1"/>
  <c r="V26" i="23" s="1"/>
  <c r="V27" i="23" s="1"/>
  <c r="V28" i="23" s="1"/>
  <c r="V29" i="23" s="1"/>
  <c r="V30" i="23" s="1"/>
  <c r="V31" i="23" s="1"/>
  <c r="V32" i="23" s="1"/>
  <c r="V33" i="23" s="1"/>
  <c r="V34" i="23" s="1"/>
  <c r="V35" i="23" s="1"/>
  <c r="V36" i="23" s="1"/>
  <c r="V37" i="23" s="1"/>
  <c r="V38" i="23" s="1"/>
  <c r="V39" i="23" s="1"/>
  <c r="V40" i="23" s="1"/>
  <c r="V41" i="23" s="1"/>
  <c r="V42" i="23" s="1"/>
  <c r="V43" i="23" s="1"/>
  <c r="V44" i="23" s="1"/>
  <c r="V45" i="23" s="1"/>
  <c r="V46" i="23" s="1"/>
  <c r="V47" i="23" s="1"/>
  <c r="V48" i="23" s="1"/>
  <c r="V49" i="23" s="1"/>
  <c r="V50" i="23" s="1"/>
  <c r="V51" i="23" s="1"/>
  <c r="V52" i="23" s="1"/>
  <c r="V53" i="23" s="1"/>
  <c r="V54" i="23" s="1"/>
  <c r="V55" i="23" s="1"/>
  <c r="V56" i="23" s="1"/>
  <c r="V57" i="23" s="1"/>
  <c r="V58" i="23" s="1"/>
  <c r="V59" i="23" s="1"/>
  <c r="V60" i="23" s="1"/>
  <c r="V61" i="23" s="1"/>
  <c r="V62" i="23" s="1"/>
  <c r="V63" i="23" s="1"/>
  <c r="V64" i="23" s="1"/>
  <c r="V65" i="23" s="1"/>
  <c r="V66" i="23" s="1"/>
  <c r="V67" i="23" s="1"/>
  <c r="V68" i="23" s="1"/>
  <c r="V69" i="23" s="1"/>
  <c r="V70" i="23" s="1"/>
  <c r="V71" i="23" s="1"/>
  <c r="V72" i="23" s="1"/>
  <c r="V73" i="23" s="1"/>
  <c r="V74" i="23" s="1"/>
  <c r="V75" i="23" s="1"/>
  <c r="V76" i="23" s="1"/>
  <c r="V77" i="23" s="1"/>
  <c r="V78" i="23" s="1"/>
  <c r="V79" i="23" s="1"/>
  <c r="BD17" i="23"/>
  <c r="BF28" i="23"/>
  <c r="BF78" i="23"/>
  <c r="W82" i="23"/>
  <c r="W83" i="23" s="1"/>
  <c r="W84" i="23" s="1"/>
  <c r="W85" i="23" s="1"/>
  <c r="W86" i="23" s="1"/>
  <c r="W87" i="23" s="1"/>
  <c r="W88" i="23" s="1"/>
  <c r="W89" i="23" s="1"/>
  <c r="W90" i="23" s="1"/>
  <c r="W91" i="23" s="1"/>
  <c r="W92" i="23" s="1"/>
  <c r="W93" i="23" s="1"/>
  <c r="W94" i="23" s="1"/>
  <c r="W95" i="23" s="1"/>
  <c r="W96" i="23" s="1"/>
  <c r="W97" i="23" s="1"/>
  <c r="W98" i="23" s="1"/>
  <c r="W99" i="23" s="1"/>
  <c r="W100" i="23" s="1"/>
  <c r="W101" i="23" s="1"/>
  <c r="W102" i="23" s="1"/>
  <c r="W103" i="23" s="1"/>
  <c r="W104" i="23" s="1"/>
  <c r="W105" i="23" s="1"/>
  <c r="W106" i="23" s="1"/>
  <c r="W107" i="23" s="1"/>
  <c r="W108" i="23" s="1"/>
  <c r="W109" i="23" s="1"/>
  <c r="W110" i="23" s="1"/>
  <c r="W111" i="23" s="1"/>
  <c r="W112" i="23" s="1"/>
  <c r="W113" i="23" s="1"/>
  <c r="W114" i="23" s="1"/>
  <c r="W115" i="23" s="1"/>
  <c r="W116" i="23" s="1"/>
  <c r="W117" i="23" s="1"/>
  <c r="W118" i="23" s="1"/>
  <c r="W119" i="23" s="1"/>
  <c r="W120" i="23" s="1"/>
  <c r="W121" i="23" s="1"/>
  <c r="W122" i="23" s="1"/>
  <c r="W123" i="23" s="1"/>
  <c r="W124" i="23" s="1"/>
  <c r="W125" i="23" s="1"/>
  <c r="W126" i="23" s="1"/>
  <c r="W127" i="23" s="1"/>
  <c r="W128" i="23" s="1"/>
  <c r="W129" i="23" s="1"/>
  <c r="W130" i="23" s="1"/>
  <c r="W131" i="23" s="1"/>
  <c r="W132" i="23" s="1"/>
  <c r="W133" i="23" s="1"/>
  <c r="W134" i="23" s="1"/>
  <c r="W135" i="23" s="1"/>
  <c r="W136" i="23" s="1"/>
  <c r="W137" i="23" s="1"/>
  <c r="W138" i="23" s="1"/>
  <c r="W139" i="23" s="1"/>
  <c r="W140" i="23" s="1"/>
  <c r="W141" i="23" s="1"/>
  <c r="W142" i="23" s="1"/>
  <c r="W143" i="23" s="1"/>
  <c r="W144" i="23" s="1"/>
  <c r="W145" i="23" s="1"/>
  <c r="W146" i="23" s="1"/>
  <c r="W147" i="23" s="1"/>
  <c r="W148" i="23" s="1"/>
  <c r="W149" i="23" s="1"/>
  <c r="W150" i="23" s="1"/>
  <c r="W151" i="23" s="1"/>
  <c r="W152" i="23" s="1"/>
  <c r="W153" i="23" s="1"/>
  <c r="W154" i="23" s="1"/>
  <c r="W155" i="23" s="1"/>
  <c r="W156" i="23" s="1"/>
  <c r="W157" i="23" s="1"/>
  <c r="W158" i="23" s="1"/>
  <c r="W159" i="23" s="1"/>
  <c r="W160" i="23" s="1"/>
  <c r="W161" i="23" s="1"/>
  <c r="W162" i="23" s="1"/>
  <c r="W163" i="23" s="1"/>
  <c r="W164" i="23" s="1"/>
  <c r="W165" i="23" s="1"/>
  <c r="W166" i="23" s="1"/>
  <c r="W167" i="23" s="1"/>
  <c r="W168" i="23" s="1"/>
  <c r="W169" i="23" s="1"/>
  <c r="W170" i="23" s="1"/>
  <c r="W171" i="23" s="1"/>
  <c r="W172" i="23" s="1"/>
  <c r="W173" i="23" s="1"/>
  <c r="W174" i="23" s="1"/>
  <c r="W175" i="23" s="1"/>
  <c r="W176" i="23" s="1"/>
  <c r="W177" i="23" s="1"/>
  <c r="W178" i="23" s="1"/>
  <c r="W179" i="23" s="1"/>
  <c r="W180" i="23" s="1"/>
  <c r="W181" i="23" s="1"/>
  <c r="W182" i="23" s="1"/>
  <c r="W183" i="23" s="1"/>
  <c r="W184" i="23" s="1"/>
  <c r="W185" i="23" s="1"/>
  <c r="W186" i="23" s="1"/>
  <c r="W187" i="23" s="1"/>
  <c r="W188" i="23" s="1"/>
  <c r="W189" i="23" s="1"/>
  <c r="W190" i="23" s="1"/>
  <c r="W191" i="23" s="1"/>
  <c r="W192" i="23" s="1"/>
  <c r="W193" i="23" s="1"/>
  <c r="W194" i="23" s="1"/>
  <c r="W195" i="23" s="1"/>
  <c r="W196" i="23" s="1"/>
  <c r="W197" i="23" s="1"/>
  <c r="W198" i="23" s="1"/>
  <c r="W199" i="23" s="1"/>
  <c r="W200" i="23" s="1"/>
  <c r="W201" i="23" s="1"/>
  <c r="W202" i="23" s="1"/>
  <c r="W203" i="23" s="1"/>
  <c r="W204" i="23" s="1"/>
  <c r="W205" i="23" s="1"/>
  <c r="W206" i="23" s="1"/>
  <c r="W207" i="23" s="1"/>
  <c r="W208" i="23" s="1"/>
  <c r="W209" i="23" s="1"/>
  <c r="W210" i="23" s="1"/>
  <c r="W211" i="23" s="1"/>
  <c r="W212" i="23" s="1"/>
  <c r="W213" i="23" s="1"/>
  <c r="W214" i="23" s="1"/>
  <c r="W215" i="23" s="1"/>
  <c r="W216" i="23" s="1"/>
  <c r="W217" i="23" s="1"/>
  <c r="W218" i="23" s="1"/>
  <c r="W219" i="23" s="1"/>
  <c r="W220" i="23" s="1"/>
  <c r="W221" i="23" s="1"/>
  <c r="W222" i="23" s="1"/>
  <c r="W223" i="23" s="1"/>
  <c r="W224" i="23" s="1"/>
  <c r="W225" i="23" s="1"/>
  <c r="W226" i="23" s="1"/>
  <c r="W227" i="23" s="1"/>
  <c r="W228" i="23" s="1"/>
  <c r="W229" i="23" s="1"/>
  <c r="W230" i="23" s="1"/>
  <c r="W231" i="23" s="1"/>
  <c r="W232" i="23" s="1"/>
  <c r="W233" i="23" s="1"/>
  <c r="W234" i="23" s="1"/>
  <c r="W235" i="23" s="1"/>
  <c r="W236" i="23" s="1"/>
  <c r="W237" i="23" s="1"/>
  <c r="W238" i="23" s="1"/>
  <c r="W239" i="23" s="1"/>
  <c r="W240" i="23" s="1"/>
  <c r="W241" i="23" s="1"/>
  <c r="W242" i="23" s="1"/>
  <c r="W243" i="23" s="1"/>
  <c r="W244" i="23" s="1"/>
  <c r="W245" i="23" s="1"/>
  <c r="W246" i="23" s="1"/>
  <c r="W247" i="23" s="1"/>
  <c r="W248" i="23" s="1"/>
  <c r="W249" i="23" s="1"/>
  <c r="W250" i="23" s="1"/>
  <c r="W251" i="23" s="1"/>
  <c r="W252" i="23" s="1"/>
  <c r="W253" i="23" s="1"/>
  <c r="W254" i="23" s="1"/>
  <c r="X15" i="23"/>
  <c r="X16" i="23" s="1"/>
  <c r="X17" i="23" s="1"/>
  <c r="X18" i="23" s="1"/>
  <c r="X19" i="23" s="1"/>
  <c r="X20" i="23" s="1"/>
  <c r="X21" i="23" s="1"/>
  <c r="X22" i="23" s="1"/>
  <c r="X23" i="23" s="1"/>
  <c r="X24" i="23" s="1"/>
  <c r="X25" i="23" s="1"/>
  <c r="X26" i="23" s="1"/>
  <c r="X27" i="23" s="1"/>
  <c r="X28" i="23" s="1"/>
  <c r="X29" i="23" s="1"/>
  <c r="X30" i="23" s="1"/>
  <c r="X31" i="23" s="1"/>
  <c r="X32" i="23" s="1"/>
  <c r="X33" i="23" s="1"/>
  <c r="X34" i="23" s="1"/>
  <c r="X35" i="23" s="1"/>
  <c r="X36" i="23" s="1"/>
  <c r="X37" i="23" s="1"/>
  <c r="X38" i="23" s="1"/>
  <c r="X39" i="23" s="1"/>
  <c r="X40" i="23" s="1"/>
  <c r="X41" i="23" s="1"/>
  <c r="X42" i="23" s="1"/>
  <c r="X43" i="23" s="1"/>
  <c r="X44" i="23" s="1"/>
  <c r="X45" i="23" s="1"/>
  <c r="X46" i="23" s="1"/>
  <c r="X47" i="23" s="1"/>
  <c r="X48" i="23" s="1"/>
  <c r="X49" i="23" s="1"/>
  <c r="X50" i="23" s="1"/>
  <c r="X51" i="23" s="1"/>
  <c r="X52" i="23" s="1"/>
  <c r="X53" i="23" s="1"/>
  <c r="X54" i="23" s="1"/>
  <c r="X55" i="23" s="1"/>
  <c r="X56" i="23" s="1"/>
  <c r="X57" i="23" s="1"/>
  <c r="X58" i="23" s="1"/>
  <c r="X59" i="23" s="1"/>
  <c r="X60" i="23" s="1"/>
  <c r="X61" i="23" s="1"/>
  <c r="X62" i="23" s="1"/>
  <c r="X63" i="23" s="1"/>
  <c r="X64" i="23" s="1"/>
  <c r="X65" i="23" s="1"/>
  <c r="X66" i="23" s="1"/>
  <c r="X67" i="23" s="1"/>
  <c r="X68" i="23" s="1"/>
  <c r="X69" i="23" s="1"/>
  <c r="X70" i="23" s="1"/>
  <c r="X71" i="23" s="1"/>
  <c r="X72" i="23" s="1"/>
  <c r="X73" i="23" s="1"/>
  <c r="X74" i="23" s="1"/>
  <c r="X75" i="23" s="1"/>
  <c r="X76" i="23" s="1"/>
  <c r="X77" i="23" s="1"/>
  <c r="X78" i="23" s="1"/>
  <c r="X79" i="23" s="1"/>
  <c r="Y15" i="23"/>
  <c r="Y16" i="23" s="1"/>
  <c r="Y17" i="23" s="1"/>
  <c r="Y18" i="23" s="1"/>
  <c r="Y19" i="23" s="1"/>
  <c r="Y20" i="23" s="1"/>
  <c r="Y21" i="23" s="1"/>
  <c r="Y22" i="23" s="1"/>
  <c r="Y23" i="23" s="1"/>
  <c r="Y24" i="23" s="1"/>
  <c r="Y25" i="23" s="1"/>
  <c r="Y26" i="23" s="1"/>
  <c r="Y27" i="23" s="1"/>
  <c r="Y28" i="23" s="1"/>
  <c r="Y29" i="23" s="1"/>
  <c r="Y30" i="23" s="1"/>
  <c r="Y31" i="23" s="1"/>
  <c r="Y32" i="23" s="1"/>
  <c r="Y33" i="23" s="1"/>
  <c r="Y34" i="23" s="1"/>
  <c r="Y35" i="23" s="1"/>
  <c r="Y36" i="23" s="1"/>
  <c r="Y37" i="23" s="1"/>
  <c r="Y38" i="23" s="1"/>
  <c r="Y39" i="23" s="1"/>
  <c r="Y40" i="23" s="1"/>
  <c r="Y41" i="23" s="1"/>
  <c r="Y42" i="23" s="1"/>
  <c r="Y43" i="23" s="1"/>
  <c r="Y44" i="23" s="1"/>
  <c r="Y45" i="23" s="1"/>
  <c r="Y46" i="23" s="1"/>
  <c r="Y47" i="23" s="1"/>
  <c r="Y48" i="23" s="1"/>
  <c r="Y49" i="23" s="1"/>
  <c r="Y50" i="23" s="1"/>
  <c r="Y51" i="23" s="1"/>
  <c r="Y52" i="23" s="1"/>
  <c r="Y53" i="23" s="1"/>
  <c r="Y54" i="23" s="1"/>
  <c r="Y55" i="23" s="1"/>
  <c r="Y56" i="23" s="1"/>
  <c r="Y57" i="23" s="1"/>
  <c r="Y58" i="23" s="1"/>
  <c r="Y59" i="23" s="1"/>
  <c r="Y60" i="23" s="1"/>
  <c r="Y61" i="23" s="1"/>
  <c r="Y62" i="23" s="1"/>
  <c r="Y63" i="23" s="1"/>
  <c r="Y64" i="23" s="1"/>
  <c r="Y65" i="23" s="1"/>
  <c r="Y66" i="23" s="1"/>
  <c r="Y67" i="23" s="1"/>
  <c r="Y68" i="23" s="1"/>
  <c r="Y69" i="23" s="1"/>
  <c r="Y70" i="23" s="1"/>
  <c r="Y71" i="23" s="1"/>
  <c r="Y72" i="23" s="1"/>
  <c r="Y73" i="23" s="1"/>
  <c r="Y74" i="23" s="1"/>
  <c r="Y75" i="23" s="1"/>
  <c r="Y76" i="23" s="1"/>
  <c r="Y77" i="23" s="1"/>
  <c r="Y78" i="23" s="1"/>
  <c r="Y79" i="23" s="1"/>
  <c r="BD19" i="23"/>
  <c r="BE20" i="23"/>
  <c r="BG45" i="23"/>
  <c r="BG66" i="23"/>
  <c r="BE68" i="23"/>
  <c r="Z15" i="23"/>
  <c r="Z16" i="23" s="1"/>
  <c r="Z17" i="23" s="1"/>
  <c r="Z18" i="23" s="1"/>
  <c r="Z19" i="23" s="1"/>
  <c r="Z20" i="23" s="1"/>
  <c r="Z21" i="23" s="1"/>
  <c r="Z22" i="23" s="1"/>
  <c r="Z23" i="23" s="1"/>
  <c r="Z24" i="23" s="1"/>
  <c r="Z25" i="23" s="1"/>
  <c r="Z26" i="23" s="1"/>
  <c r="Z27" i="23" s="1"/>
  <c r="Z28" i="23" s="1"/>
  <c r="Z29" i="23" s="1"/>
  <c r="Z30" i="23" s="1"/>
  <c r="Z31" i="23" s="1"/>
  <c r="Z32" i="23" s="1"/>
  <c r="Z33" i="23" s="1"/>
  <c r="Z34" i="23" s="1"/>
  <c r="Z35" i="23" s="1"/>
  <c r="Z36" i="23" s="1"/>
  <c r="Z37" i="23" s="1"/>
  <c r="Z38" i="23" s="1"/>
  <c r="Z39" i="23" s="1"/>
  <c r="Z40" i="23" s="1"/>
  <c r="Z41" i="23" s="1"/>
  <c r="Z42" i="23" s="1"/>
  <c r="Z43" i="23" s="1"/>
  <c r="Z44" i="23" s="1"/>
  <c r="Z45" i="23" s="1"/>
  <c r="Z46" i="23" s="1"/>
  <c r="Z47" i="23" s="1"/>
  <c r="Z48" i="23" s="1"/>
  <c r="Z49" i="23" s="1"/>
  <c r="Z50" i="23" s="1"/>
  <c r="Z51" i="23" s="1"/>
  <c r="Z52" i="23" s="1"/>
  <c r="Z53" i="23" s="1"/>
  <c r="Z54" i="23" s="1"/>
  <c r="Z55" i="23" s="1"/>
  <c r="Z56" i="23" s="1"/>
  <c r="Z57" i="23" s="1"/>
  <c r="Z58" i="23" s="1"/>
  <c r="Z59" i="23" s="1"/>
  <c r="Z60" i="23" s="1"/>
  <c r="Z61" i="23" s="1"/>
  <c r="Z62" i="23" s="1"/>
  <c r="Z63" i="23" s="1"/>
  <c r="Z64" i="23" s="1"/>
  <c r="Z65" i="23" s="1"/>
  <c r="Z66" i="23" s="1"/>
  <c r="Z67" i="23" s="1"/>
  <c r="Z68" i="23" s="1"/>
  <c r="Z69" i="23" s="1"/>
  <c r="Z70" i="23" s="1"/>
  <c r="Z71" i="23" s="1"/>
  <c r="Z72" i="23" s="1"/>
  <c r="Z73" i="23" s="1"/>
  <c r="Z74" i="23" s="1"/>
  <c r="Z75" i="23" s="1"/>
  <c r="Z76" i="23" s="1"/>
  <c r="Z77" i="23" s="1"/>
  <c r="Z78" i="23" s="1"/>
  <c r="Z79" i="23" s="1"/>
  <c r="BE47" i="23"/>
  <c r="BG20" i="23"/>
  <c r="BE38" i="23"/>
  <c r="BG47" i="23"/>
  <c r="BG79" i="23"/>
  <c r="BG31" i="23"/>
  <c r="BG48" i="23"/>
  <c r="BD32" i="23"/>
  <c r="BD72" i="23"/>
  <c r="BD33" i="23"/>
  <c r="BE40" i="23"/>
  <c r="BE41" i="23"/>
  <c r="BF60" i="23"/>
  <c r="BF62" i="23"/>
  <c r="BF63" i="23"/>
  <c r="BF75" i="23"/>
  <c r="BD24" i="23"/>
  <c r="BE33" i="23"/>
  <c r="BF40" i="23"/>
  <c r="BG41" i="23"/>
  <c r="BD21" i="23"/>
  <c r="BD46" i="23"/>
  <c r="BD47" i="23"/>
  <c r="BG65" i="23"/>
  <c r="BD66" i="23"/>
  <c r="BE21" i="23"/>
  <c r="BG38" i="23"/>
  <c r="BE46" i="23"/>
  <c r="BE66" i="23"/>
  <c r="BF21" i="23"/>
  <c r="BF46" i="23"/>
  <c r="BF67" i="23"/>
  <c r="BD39" i="23"/>
  <c r="BD48" i="23"/>
  <c r="BD49" i="23"/>
  <c r="BF66" i="23"/>
  <c r="BE69" i="23"/>
  <c r="BD14" i="23"/>
  <c r="BE32" i="23"/>
  <c r="BE39" i="23"/>
  <c r="BD41" i="23"/>
  <c r="BF47" i="23"/>
  <c r="BE48" i="23"/>
  <c r="BE49" i="23"/>
  <c r="BF59" i="23"/>
  <c r="BF32" i="23"/>
  <c r="BF39" i="23"/>
  <c r="BF49" i="23"/>
  <c r="BG23" i="23"/>
  <c r="BD25" i="23"/>
  <c r="BE79" i="23"/>
  <c r="BG32" i="23"/>
  <c r="BE25" i="23"/>
  <c r="BF15" i="23"/>
  <c r="BF25" i="23"/>
  <c r="BG61" i="23"/>
  <c r="BE80" i="23"/>
  <c r="BG44" i="23"/>
  <c r="BD64" i="23"/>
  <c r="BE16" i="23"/>
  <c r="BD28" i="23"/>
  <c r="BD37" i="23"/>
  <c r="BE64" i="23"/>
  <c r="BE72" i="23"/>
  <c r="BG80" i="23"/>
  <c r="BF16" i="23"/>
  <c r="BE17" i="23"/>
  <c r="BE18" i="23"/>
  <c r="BE28" i="23"/>
  <c r="BG53" i="23"/>
  <c r="BF55" i="23"/>
  <c r="BF64" i="23"/>
  <c r="BF72" i="23"/>
  <c r="BF17" i="23"/>
  <c r="BF18" i="23"/>
  <c r="BG54" i="23"/>
  <c r="BD56" i="23"/>
  <c r="BF65" i="23"/>
  <c r="BG75" i="23"/>
  <c r="BF81" i="23"/>
  <c r="BE56" i="23"/>
  <c r="BG72" i="23"/>
  <c r="BD36" i="23"/>
  <c r="BD65" i="23"/>
  <c r="BG33" i="23"/>
  <c r="BE22" i="23"/>
  <c r="BD50" i="23"/>
  <c r="BD58" i="23"/>
  <c r="BE65" i="23"/>
  <c r="BG34" i="23"/>
  <c r="BE14" i="23"/>
  <c r="BF36" i="23"/>
  <c r="BE37" i="23"/>
  <c r="BF41" i="23"/>
  <c r="BF43" i="23"/>
  <c r="BE50" i="23"/>
  <c r="BE58" i="23"/>
  <c r="BF79" i="23"/>
  <c r="BG35" i="23"/>
  <c r="BF14" i="23"/>
  <c r="BF37" i="23"/>
  <c r="BF50" i="23"/>
  <c r="BF58" i="23"/>
  <c r="BF73" i="23"/>
  <c r="BG16" i="23"/>
  <c r="BG36" i="23"/>
  <c r="BG56" i="23"/>
  <c r="BD51" i="23"/>
  <c r="BD75" i="23"/>
  <c r="BD80" i="23"/>
  <c r="BG17" i="23"/>
  <c r="BG37" i="23"/>
  <c r="BG57" i="23"/>
  <c r="BG77" i="23"/>
  <c r="BE51" i="23"/>
  <c r="BD73" i="23"/>
  <c r="BE75" i="23"/>
  <c r="BD76" i="23"/>
  <c r="BG18" i="23"/>
  <c r="BG58" i="23"/>
  <c r="BD22" i="23"/>
  <c r="BE23" i="23"/>
  <c r="BF51" i="23"/>
  <c r="BD67" i="23"/>
  <c r="BE76" i="23"/>
  <c r="BG19" i="23"/>
  <c r="BG39" i="23"/>
  <c r="BF22" i="23"/>
  <c r="BD52" i="23"/>
  <c r="BD69" i="23"/>
  <c r="BF76" i="23"/>
  <c r="BG40" i="23"/>
  <c r="BF80" i="23"/>
  <c r="BG21" i="23"/>
  <c r="BG81" i="23"/>
  <c r="BE59" i="23"/>
  <c r="BD70" i="23"/>
  <c r="BG62" i="23"/>
  <c r="BE62" i="23"/>
  <c r="BF69" i="23"/>
  <c r="BG43" i="23"/>
  <c r="BG63" i="23"/>
  <c r="BD18" i="23"/>
  <c r="BF70" i="23"/>
  <c r="BG24" i="23"/>
  <c r="BG64" i="23"/>
  <c r="BG25" i="23"/>
  <c r="BD20" i="23"/>
  <c r="BD54" i="23"/>
  <c r="BD78" i="23"/>
  <c r="BG26" i="23"/>
  <c r="BG46" i="23"/>
  <c r="BE53" i="23"/>
  <c r="BE54" i="23"/>
  <c r="BD55" i="23"/>
  <c r="BD71" i="23"/>
  <c r="BE78" i="23"/>
  <c r="BG27" i="23"/>
  <c r="BG67" i="23"/>
  <c r="BE55" i="23"/>
  <c r="BE71" i="23"/>
  <c r="BG68" i="23"/>
  <c r="BF71" i="23"/>
  <c r="BG29" i="23"/>
  <c r="BG49" i="23"/>
  <c r="BG69" i="23"/>
  <c r="BF20" i="23"/>
  <c r="BG50" i="23"/>
  <c r="BG70" i="23"/>
  <c r="BG51" i="23"/>
  <c r="BG71" i="23"/>
  <c r="AU138" i="23"/>
  <c r="AU36" i="23"/>
  <c r="AU37" i="23"/>
  <c r="AU42" i="23"/>
  <c r="AU83" i="23"/>
  <c r="AU43" i="23"/>
  <c r="AU24" i="23"/>
  <c r="AU49" i="23"/>
  <c r="AU17" i="23"/>
  <c r="AU18" i="23"/>
  <c r="AU19" i="23"/>
  <c r="AU26" i="23"/>
  <c r="AU48" i="23"/>
  <c r="AU20" i="23"/>
  <c r="AU33" i="23"/>
  <c r="AU25" i="23"/>
  <c r="AU44" i="23"/>
  <c r="AU38" i="23"/>
  <c r="AU27" i="23"/>
  <c r="AU65" i="23"/>
  <c r="AU107" i="23"/>
  <c r="AU45" i="23"/>
  <c r="AU21" i="23"/>
  <c r="AU46" i="23"/>
  <c r="AU75" i="23"/>
  <c r="AU14" i="23"/>
  <c r="AU15" i="23"/>
  <c r="AU28" i="23"/>
  <c r="AU29" i="23"/>
  <c r="AU30" i="23"/>
  <c r="AU40" i="23"/>
  <c r="AU54" i="23"/>
  <c r="AU22" i="23"/>
  <c r="AU55" i="23"/>
  <c r="AU62" i="23"/>
  <c r="AU32" i="23"/>
  <c r="AU16" i="23"/>
  <c r="AU23" i="23"/>
  <c r="AU31" i="23"/>
  <c r="AU69" i="23"/>
  <c r="AU70" i="23"/>
  <c r="AU97" i="23"/>
  <c r="W16" i="23"/>
  <c r="W17" i="23" s="1"/>
  <c r="W18" i="23" s="1"/>
  <c r="W19" i="23" s="1"/>
  <c r="W20" i="23" s="1"/>
  <c r="W21" i="23" s="1"/>
  <c r="W22" i="23" s="1"/>
  <c r="W23" i="23" s="1"/>
  <c r="W24" i="23" s="1"/>
  <c r="W25" i="23" s="1"/>
  <c r="W26" i="23" s="1"/>
  <c r="W27" i="23" s="1"/>
  <c r="W28" i="23" s="1"/>
  <c r="W29" i="23" s="1"/>
  <c r="W30" i="23" s="1"/>
  <c r="W31" i="23" s="1"/>
  <c r="W32" i="23" s="1"/>
  <c r="W33" i="23" s="1"/>
  <c r="W34" i="23" s="1"/>
  <c r="W35" i="23" s="1"/>
  <c r="W36" i="23" s="1"/>
  <c r="W37" i="23" s="1"/>
  <c r="W38" i="23" s="1"/>
  <c r="W39" i="23" s="1"/>
  <c r="W40" i="23" s="1"/>
  <c r="W41" i="23" s="1"/>
  <c r="W42" i="23" s="1"/>
  <c r="W43" i="23" s="1"/>
  <c r="W44" i="23" s="1"/>
  <c r="W45" i="23" s="1"/>
  <c r="W46" i="23" s="1"/>
  <c r="W47" i="23" s="1"/>
  <c r="W48" i="23" s="1"/>
  <c r="W49" i="23" s="1"/>
  <c r="W50" i="23" s="1"/>
  <c r="W51" i="23" s="1"/>
  <c r="W52" i="23" s="1"/>
  <c r="W53" i="23" s="1"/>
  <c r="W54" i="23" s="1"/>
  <c r="W55" i="23" s="1"/>
  <c r="W56" i="23" s="1"/>
  <c r="W57" i="23" s="1"/>
  <c r="W58" i="23" s="1"/>
  <c r="W59" i="23" s="1"/>
  <c r="W60" i="23" s="1"/>
  <c r="W61" i="23" s="1"/>
  <c r="W62" i="23" s="1"/>
  <c r="W63" i="23" s="1"/>
  <c r="W64" i="23" s="1"/>
  <c r="W65" i="23" s="1"/>
  <c r="W66" i="23" s="1"/>
  <c r="W67" i="23" s="1"/>
  <c r="W68" i="23" s="1"/>
  <c r="W69" i="23" s="1"/>
  <c r="W70" i="23" s="1"/>
  <c r="W71" i="23" s="1"/>
  <c r="W72" i="23" s="1"/>
  <c r="W73" i="23" s="1"/>
  <c r="W74" i="23" s="1"/>
  <c r="W75" i="23" s="1"/>
  <c r="W76" i="23" s="1"/>
  <c r="W77" i="23" s="1"/>
  <c r="W78" i="23" s="1"/>
  <c r="W79" i="23" s="1"/>
  <c r="AU39" i="23"/>
  <c r="BE43" i="23"/>
  <c r="BD61" i="23"/>
  <c r="AU66" i="23"/>
  <c r="AU99" i="23"/>
  <c r="BE31" i="23"/>
  <c r="AU35" i="23"/>
  <c r="AU59" i="23"/>
  <c r="BE61" i="23"/>
  <c r="BF31" i="23"/>
  <c r="BE36" i="23"/>
  <c r="BF61" i="23"/>
  <c r="AU63" i="23"/>
  <c r="BD74" i="23"/>
  <c r="AU76" i="23"/>
  <c r="AU82" i="23"/>
  <c r="BB82" i="23" s="1"/>
  <c r="AU106" i="23"/>
  <c r="AU47" i="23"/>
  <c r="AU56" i="23"/>
  <c r="BE74" i="23"/>
  <c r="AU84" i="23"/>
  <c r="BF74" i="23"/>
  <c r="BF30" i="23"/>
  <c r="AU57" i="23"/>
  <c r="AU93" i="23"/>
  <c r="AU96" i="23"/>
  <c r="AU41" i="23"/>
  <c r="BF48" i="23"/>
  <c r="AU67" i="23"/>
  <c r="AU71" i="23"/>
  <c r="AU72" i="23"/>
  <c r="BD31" i="23"/>
  <c r="AU232" i="23"/>
  <c r="AU226" i="23"/>
  <c r="AU207" i="23"/>
  <c r="AU233" i="23"/>
  <c r="AU206" i="23"/>
  <c r="AU202" i="23"/>
  <c r="AU220" i="23"/>
  <c r="AU179" i="23"/>
  <c r="AU214" i="23"/>
  <c r="AU162" i="23"/>
  <c r="AU186" i="23"/>
  <c r="AU150" i="23"/>
  <c r="AU192" i="23"/>
  <c r="AU181" i="23"/>
  <c r="AU156" i="23"/>
  <c r="AU119" i="23"/>
  <c r="AU123" i="23"/>
  <c r="AU159" i="23"/>
  <c r="AU94" i="23"/>
  <c r="BD42" i="23"/>
  <c r="AU53" i="23"/>
  <c r="V82" i="23"/>
  <c r="V83" i="23" s="1"/>
  <c r="V84" i="23" s="1"/>
  <c r="V85" i="23" s="1"/>
  <c r="V86" i="23" s="1"/>
  <c r="V87" i="23" s="1"/>
  <c r="V88" i="23" s="1"/>
  <c r="V89" i="23" s="1"/>
  <c r="V90" i="23" s="1"/>
  <c r="V91" i="23" s="1"/>
  <c r="V92" i="23" s="1"/>
  <c r="V93" i="23" s="1"/>
  <c r="V94" i="23" s="1"/>
  <c r="V95" i="23" s="1"/>
  <c r="V96" i="23" s="1"/>
  <c r="V97" i="23" s="1"/>
  <c r="V98" i="23" s="1"/>
  <c r="V99" i="23" s="1"/>
  <c r="V100" i="23" s="1"/>
  <c r="V101" i="23" s="1"/>
  <c r="V102" i="23" s="1"/>
  <c r="V103" i="23" s="1"/>
  <c r="V104" i="23" s="1"/>
  <c r="V105" i="23" s="1"/>
  <c r="V106" i="23" s="1"/>
  <c r="V107" i="23" s="1"/>
  <c r="V108" i="23" s="1"/>
  <c r="V109" i="23" s="1"/>
  <c r="V110" i="23" s="1"/>
  <c r="V111" i="23" s="1"/>
  <c r="V112" i="23" s="1"/>
  <c r="V113" i="23" s="1"/>
  <c r="V114" i="23" s="1"/>
  <c r="V115" i="23" s="1"/>
  <c r="V116" i="23" s="1"/>
  <c r="V117" i="23" s="1"/>
  <c r="V118" i="23" s="1"/>
  <c r="V119" i="23" s="1"/>
  <c r="V120" i="23" s="1"/>
  <c r="V121" i="23" s="1"/>
  <c r="V122" i="23" s="1"/>
  <c r="V123" i="23" s="1"/>
  <c r="V124" i="23" s="1"/>
  <c r="V125" i="23" s="1"/>
  <c r="V126" i="23" s="1"/>
  <c r="V127" i="23" s="1"/>
  <c r="V128" i="23" s="1"/>
  <c r="V129" i="23" s="1"/>
  <c r="V130" i="23" s="1"/>
  <c r="V131" i="23" s="1"/>
  <c r="V132" i="23" s="1"/>
  <c r="V133" i="23" s="1"/>
  <c r="V134" i="23" s="1"/>
  <c r="V135" i="23" s="1"/>
  <c r="V136" i="23" s="1"/>
  <c r="V137" i="23" s="1"/>
  <c r="V138" i="23" s="1"/>
  <c r="V139" i="23" s="1"/>
  <c r="V140" i="23" s="1"/>
  <c r="V141" i="23" s="1"/>
  <c r="V142" i="23" s="1"/>
  <c r="V143" i="23" s="1"/>
  <c r="V144" i="23" s="1"/>
  <c r="V145" i="23" s="1"/>
  <c r="V146" i="23" s="1"/>
  <c r="V147" i="23" s="1"/>
  <c r="V148" i="23" s="1"/>
  <c r="V149" i="23" s="1"/>
  <c r="V150" i="23" s="1"/>
  <c r="V151" i="23" s="1"/>
  <c r="V152" i="23" s="1"/>
  <c r="V153" i="23" s="1"/>
  <c r="V154" i="23" s="1"/>
  <c r="V155" i="23" s="1"/>
  <c r="V156" i="23" s="1"/>
  <c r="V157" i="23" s="1"/>
  <c r="V158" i="23" s="1"/>
  <c r="V159" i="23" s="1"/>
  <c r="V160" i="23" s="1"/>
  <c r="V161" i="23" s="1"/>
  <c r="V162" i="23" s="1"/>
  <c r="V163" i="23" s="1"/>
  <c r="V164" i="23" s="1"/>
  <c r="V165" i="23" s="1"/>
  <c r="V166" i="23" s="1"/>
  <c r="V167" i="23" s="1"/>
  <c r="V168" i="23" s="1"/>
  <c r="V169" i="23" s="1"/>
  <c r="V170" i="23" s="1"/>
  <c r="V171" i="23" s="1"/>
  <c r="V172" i="23" s="1"/>
  <c r="V173" i="23" s="1"/>
  <c r="V174" i="23" s="1"/>
  <c r="V175" i="23" s="1"/>
  <c r="V176" i="23" s="1"/>
  <c r="V177" i="23" s="1"/>
  <c r="V178" i="23" s="1"/>
  <c r="V179" i="23" s="1"/>
  <c r="V180" i="23" s="1"/>
  <c r="V181" i="23" s="1"/>
  <c r="V182" i="23" s="1"/>
  <c r="V183" i="23" s="1"/>
  <c r="V184" i="23" s="1"/>
  <c r="V185" i="23" s="1"/>
  <c r="V186" i="23" s="1"/>
  <c r="V187" i="23" s="1"/>
  <c r="V188" i="23" s="1"/>
  <c r="V189" i="23" s="1"/>
  <c r="V190" i="23" s="1"/>
  <c r="V191" i="23" s="1"/>
  <c r="V192" i="23" s="1"/>
  <c r="V193" i="23" s="1"/>
  <c r="V194" i="23" s="1"/>
  <c r="V195" i="23" s="1"/>
  <c r="V196" i="23" s="1"/>
  <c r="V197" i="23" s="1"/>
  <c r="V198" i="23" s="1"/>
  <c r="V199" i="23" s="1"/>
  <c r="V200" i="23" s="1"/>
  <c r="V201" i="23" s="1"/>
  <c r="V202" i="23" s="1"/>
  <c r="V203" i="23" s="1"/>
  <c r="V204" i="23" s="1"/>
  <c r="V205" i="23" s="1"/>
  <c r="V206" i="23" s="1"/>
  <c r="V207" i="23" s="1"/>
  <c r="V208" i="23" s="1"/>
  <c r="V209" i="23" s="1"/>
  <c r="V210" i="23" s="1"/>
  <c r="V211" i="23" s="1"/>
  <c r="V212" i="23" s="1"/>
  <c r="V213" i="23" s="1"/>
  <c r="V214" i="23" s="1"/>
  <c r="V215" i="23" s="1"/>
  <c r="V216" i="23" s="1"/>
  <c r="V217" i="23" s="1"/>
  <c r="V218" i="23" s="1"/>
  <c r="V219" i="23" s="1"/>
  <c r="V220" i="23" s="1"/>
  <c r="V221" i="23" s="1"/>
  <c r="V222" i="23" s="1"/>
  <c r="V223" i="23" s="1"/>
  <c r="V224" i="23" s="1"/>
  <c r="V225" i="23" s="1"/>
  <c r="V226" i="23" s="1"/>
  <c r="V227" i="23" s="1"/>
  <c r="V228" i="23" s="1"/>
  <c r="V229" i="23" s="1"/>
  <c r="V230" i="23" s="1"/>
  <c r="V231" i="23" s="1"/>
  <c r="V232" i="23" s="1"/>
  <c r="V233" i="23" s="1"/>
  <c r="V234" i="23" s="1"/>
  <c r="V235" i="23" s="1"/>
  <c r="V236" i="23" s="1"/>
  <c r="V237" i="23" s="1"/>
  <c r="V238" i="23" s="1"/>
  <c r="V239" i="23" s="1"/>
  <c r="V240" i="23" s="1"/>
  <c r="V241" i="23" s="1"/>
  <c r="V242" i="23" s="1"/>
  <c r="V243" i="23" s="1"/>
  <c r="V244" i="23" s="1"/>
  <c r="V245" i="23" s="1"/>
  <c r="V246" i="23" s="1"/>
  <c r="V247" i="23" s="1"/>
  <c r="V248" i="23" s="1"/>
  <c r="V249" i="23" s="1"/>
  <c r="V250" i="23" s="1"/>
  <c r="V251" i="23" s="1"/>
  <c r="V252" i="23" s="1"/>
  <c r="V253" i="23" s="1"/>
  <c r="V254" i="23" s="1"/>
  <c r="AU130" i="23"/>
  <c r="BF42" i="23"/>
  <c r="AU51" i="23"/>
  <c r="BE52" i="23"/>
  <c r="AU60" i="23"/>
  <c r="AU77" i="23"/>
  <c r="X82" i="23"/>
  <c r="X83" i="23" s="1"/>
  <c r="X84" i="23" s="1"/>
  <c r="X85" i="23" s="1"/>
  <c r="X86" i="23" s="1"/>
  <c r="X87" i="23" s="1"/>
  <c r="X88" i="23" s="1"/>
  <c r="X89" i="23" s="1"/>
  <c r="X90" i="23" s="1"/>
  <c r="X91" i="23" s="1"/>
  <c r="X92" i="23" s="1"/>
  <c r="X93" i="23" s="1"/>
  <c r="X94" i="23" s="1"/>
  <c r="X95" i="23" s="1"/>
  <c r="X96" i="23" s="1"/>
  <c r="X97" i="23" s="1"/>
  <c r="X98" i="23" s="1"/>
  <c r="X99" i="23" s="1"/>
  <c r="X100" i="23" s="1"/>
  <c r="X101" i="23" s="1"/>
  <c r="X102" i="23" s="1"/>
  <c r="X103" i="23" s="1"/>
  <c r="X104" i="23" s="1"/>
  <c r="X105" i="23" s="1"/>
  <c r="X106" i="23" s="1"/>
  <c r="X107" i="23" s="1"/>
  <c r="X108" i="23" s="1"/>
  <c r="X109" i="23" s="1"/>
  <c r="X110" i="23" s="1"/>
  <c r="X111" i="23" s="1"/>
  <c r="X112" i="23" s="1"/>
  <c r="X113" i="23" s="1"/>
  <c r="X114" i="23" s="1"/>
  <c r="X115" i="23" s="1"/>
  <c r="X116" i="23" s="1"/>
  <c r="X117" i="23" s="1"/>
  <c r="X118" i="23" s="1"/>
  <c r="X119" i="23" s="1"/>
  <c r="X120" i="23" s="1"/>
  <c r="X121" i="23" s="1"/>
  <c r="X122" i="23" s="1"/>
  <c r="X123" i="23" s="1"/>
  <c r="X124" i="23" s="1"/>
  <c r="X125" i="23" s="1"/>
  <c r="X126" i="23" s="1"/>
  <c r="X127" i="23" s="1"/>
  <c r="X128" i="23" s="1"/>
  <c r="X129" i="23" s="1"/>
  <c r="X130" i="23" s="1"/>
  <c r="X131" i="23" s="1"/>
  <c r="X132" i="23" s="1"/>
  <c r="X133" i="23" s="1"/>
  <c r="X134" i="23" s="1"/>
  <c r="X135" i="23" s="1"/>
  <c r="X136" i="23" s="1"/>
  <c r="X137" i="23" s="1"/>
  <c r="X138" i="23" s="1"/>
  <c r="X139" i="23" s="1"/>
  <c r="X140" i="23" s="1"/>
  <c r="X141" i="23" s="1"/>
  <c r="X142" i="23" s="1"/>
  <c r="X143" i="23" s="1"/>
  <c r="X144" i="23" s="1"/>
  <c r="X145" i="23" s="1"/>
  <c r="X146" i="23" s="1"/>
  <c r="X147" i="23" s="1"/>
  <c r="X148" i="23" s="1"/>
  <c r="X149" i="23" s="1"/>
  <c r="X150" i="23" s="1"/>
  <c r="X151" i="23" s="1"/>
  <c r="X152" i="23" s="1"/>
  <c r="X153" i="23" s="1"/>
  <c r="X154" i="23" s="1"/>
  <c r="X155" i="23" s="1"/>
  <c r="X156" i="23" s="1"/>
  <c r="X157" i="23" s="1"/>
  <c r="X158" i="23" s="1"/>
  <c r="X159" i="23" s="1"/>
  <c r="X160" i="23" s="1"/>
  <c r="X161" i="23" s="1"/>
  <c r="X162" i="23" s="1"/>
  <c r="X163" i="23" s="1"/>
  <c r="X164" i="23" s="1"/>
  <c r="X165" i="23" s="1"/>
  <c r="X166" i="23" s="1"/>
  <c r="X167" i="23" s="1"/>
  <c r="X168" i="23" s="1"/>
  <c r="X169" i="23" s="1"/>
  <c r="X170" i="23" s="1"/>
  <c r="X171" i="23" s="1"/>
  <c r="X172" i="23" s="1"/>
  <c r="X173" i="23" s="1"/>
  <c r="X174" i="23" s="1"/>
  <c r="X175" i="23" s="1"/>
  <c r="X176" i="23" s="1"/>
  <c r="X177" i="23" s="1"/>
  <c r="X178" i="23" s="1"/>
  <c r="X179" i="23" s="1"/>
  <c r="X180" i="23" s="1"/>
  <c r="X181" i="23" s="1"/>
  <c r="X182" i="23" s="1"/>
  <c r="X183" i="23" s="1"/>
  <c r="X184" i="23" s="1"/>
  <c r="X185" i="23" s="1"/>
  <c r="X186" i="23" s="1"/>
  <c r="X187" i="23" s="1"/>
  <c r="X188" i="23" s="1"/>
  <c r="X189" i="23" s="1"/>
  <c r="X190" i="23" s="1"/>
  <c r="X191" i="23" s="1"/>
  <c r="X192" i="23" s="1"/>
  <c r="X193" i="23" s="1"/>
  <c r="X194" i="23" s="1"/>
  <c r="X195" i="23" s="1"/>
  <c r="X196" i="23" s="1"/>
  <c r="X197" i="23" s="1"/>
  <c r="X198" i="23" s="1"/>
  <c r="X199" i="23" s="1"/>
  <c r="X200" i="23" s="1"/>
  <c r="X201" i="23" s="1"/>
  <c r="X202" i="23" s="1"/>
  <c r="X203" i="23" s="1"/>
  <c r="X204" i="23" s="1"/>
  <c r="X205" i="23" s="1"/>
  <c r="X206" i="23" s="1"/>
  <c r="X207" i="23" s="1"/>
  <c r="X208" i="23" s="1"/>
  <c r="X209" i="23" s="1"/>
  <c r="X210" i="23" s="1"/>
  <c r="X211" i="23" s="1"/>
  <c r="X212" i="23" s="1"/>
  <c r="X213" i="23" s="1"/>
  <c r="X214" i="23" s="1"/>
  <c r="X215" i="23" s="1"/>
  <c r="X216" i="23" s="1"/>
  <c r="X217" i="23" s="1"/>
  <c r="X218" i="23" s="1"/>
  <c r="X219" i="23" s="1"/>
  <c r="X220" i="23" s="1"/>
  <c r="X221" i="23" s="1"/>
  <c r="X222" i="23" s="1"/>
  <c r="X223" i="23" s="1"/>
  <c r="X224" i="23" s="1"/>
  <c r="X225" i="23" s="1"/>
  <c r="X226" i="23" s="1"/>
  <c r="X227" i="23" s="1"/>
  <c r="X228" i="23" s="1"/>
  <c r="X229" i="23" s="1"/>
  <c r="X230" i="23" s="1"/>
  <c r="X231" i="23" s="1"/>
  <c r="X232" i="23" s="1"/>
  <c r="X233" i="23" s="1"/>
  <c r="X234" i="23" s="1"/>
  <c r="X235" i="23" s="1"/>
  <c r="X236" i="23" s="1"/>
  <c r="X237" i="23" s="1"/>
  <c r="X238" i="23" s="1"/>
  <c r="X239" i="23" s="1"/>
  <c r="X240" i="23" s="1"/>
  <c r="X241" i="23" s="1"/>
  <c r="X242" i="23" s="1"/>
  <c r="X243" i="23" s="1"/>
  <c r="X244" i="23" s="1"/>
  <c r="X245" i="23" s="1"/>
  <c r="X246" i="23" s="1"/>
  <c r="X247" i="23" s="1"/>
  <c r="X248" i="23" s="1"/>
  <c r="X249" i="23" s="1"/>
  <c r="X250" i="23" s="1"/>
  <c r="X251" i="23" s="1"/>
  <c r="X252" i="23" s="1"/>
  <c r="X253" i="23" s="1"/>
  <c r="X254" i="23" s="1"/>
  <c r="AU90" i="23"/>
  <c r="AU91" i="23"/>
  <c r="BF52" i="23"/>
  <c r="AU64" i="23"/>
  <c r="AU80" i="23"/>
  <c r="Y82" i="23"/>
  <c r="Y83" i="23" s="1"/>
  <c r="Y84" i="23" s="1"/>
  <c r="Y85" i="23" s="1"/>
  <c r="Y86" i="23" s="1"/>
  <c r="Y87" i="23" s="1"/>
  <c r="Y88" i="23" s="1"/>
  <c r="Y89" i="23" s="1"/>
  <c r="Y90" i="23" s="1"/>
  <c r="Y91" i="23" s="1"/>
  <c r="Y92" i="23" s="1"/>
  <c r="Y93" i="23" s="1"/>
  <c r="Y94" i="23" s="1"/>
  <c r="Y95" i="23" s="1"/>
  <c r="Y96" i="23" s="1"/>
  <c r="Y97" i="23" s="1"/>
  <c r="Y98" i="23" s="1"/>
  <c r="Y99" i="23" s="1"/>
  <c r="Y100" i="23" s="1"/>
  <c r="Y101" i="23" s="1"/>
  <c r="Y102" i="23" s="1"/>
  <c r="Y103" i="23" s="1"/>
  <c r="Y104" i="23" s="1"/>
  <c r="Y105" i="23" s="1"/>
  <c r="Y106" i="23" s="1"/>
  <c r="Y107" i="23" s="1"/>
  <c r="Y108" i="23" s="1"/>
  <c r="Y109" i="23" s="1"/>
  <c r="Y110" i="23" s="1"/>
  <c r="Y111" i="23" s="1"/>
  <c r="Y112" i="23" s="1"/>
  <c r="Y113" i="23" s="1"/>
  <c r="Y114" i="23" s="1"/>
  <c r="Y115" i="23" s="1"/>
  <c r="Y116" i="23" s="1"/>
  <c r="Y117" i="23" s="1"/>
  <c r="Y118" i="23" s="1"/>
  <c r="Y119" i="23" s="1"/>
  <c r="Y120" i="23" s="1"/>
  <c r="Y121" i="23" s="1"/>
  <c r="Y122" i="23" s="1"/>
  <c r="Y123" i="23" s="1"/>
  <c r="Y124" i="23" s="1"/>
  <c r="Y125" i="23" s="1"/>
  <c r="Y126" i="23" s="1"/>
  <c r="Y127" i="23" s="1"/>
  <c r="Y128" i="23" s="1"/>
  <c r="Y129" i="23" s="1"/>
  <c r="Y130" i="23" s="1"/>
  <c r="Y131" i="23" s="1"/>
  <c r="Y132" i="23" s="1"/>
  <c r="Y133" i="23" s="1"/>
  <c r="Y134" i="23" s="1"/>
  <c r="Y135" i="23" s="1"/>
  <c r="Y136" i="23" s="1"/>
  <c r="Y137" i="23" s="1"/>
  <c r="Y138" i="23" s="1"/>
  <c r="Y139" i="23" s="1"/>
  <c r="Y140" i="23" s="1"/>
  <c r="Y141" i="23" s="1"/>
  <c r="Y142" i="23" s="1"/>
  <c r="Y143" i="23" s="1"/>
  <c r="Y144" i="23" s="1"/>
  <c r="Y145" i="23" s="1"/>
  <c r="Y146" i="23" s="1"/>
  <c r="Y147" i="23" s="1"/>
  <c r="Y148" i="23" s="1"/>
  <c r="Y149" i="23" s="1"/>
  <c r="Y150" i="23" s="1"/>
  <c r="Y151" i="23" s="1"/>
  <c r="Y152" i="23" s="1"/>
  <c r="Y153" i="23" s="1"/>
  <c r="Y154" i="23" s="1"/>
  <c r="Y155" i="23" s="1"/>
  <c r="Y156" i="23" s="1"/>
  <c r="Y157" i="23" s="1"/>
  <c r="Y158" i="23" s="1"/>
  <c r="Y159" i="23" s="1"/>
  <c r="Y160" i="23" s="1"/>
  <c r="Y161" i="23" s="1"/>
  <c r="Y162" i="23" s="1"/>
  <c r="Y163" i="23" s="1"/>
  <c r="Y164" i="23" s="1"/>
  <c r="Y165" i="23" s="1"/>
  <c r="Y166" i="23" s="1"/>
  <c r="Y167" i="23" s="1"/>
  <c r="Y168" i="23" s="1"/>
  <c r="Y169" i="23" s="1"/>
  <c r="Y170" i="23" s="1"/>
  <c r="Y171" i="23" s="1"/>
  <c r="Y172" i="23" s="1"/>
  <c r="Y173" i="23" s="1"/>
  <c r="Y174" i="23" s="1"/>
  <c r="Y175" i="23" s="1"/>
  <c r="Y176" i="23" s="1"/>
  <c r="Y177" i="23" s="1"/>
  <c r="Y178" i="23" s="1"/>
  <c r="Y179" i="23" s="1"/>
  <c r="Y180" i="23" s="1"/>
  <c r="Y181" i="23" s="1"/>
  <c r="Y182" i="23" s="1"/>
  <c r="Y183" i="23" s="1"/>
  <c r="Y184" i="23" s="1"/>
  <c r="Y185" i="23" s="1"/>
  <c r="Y186" i="23" s="1"/>
  <c r="Y187" i="23" s="1"/>
  <c r="Y188" i="23" s="1"/>
  <c r="Y189" i="23" s="1"/>
  <c r="Y190" i="23" s="1"/>
  <c r="Y191" i="23" s="1"/>
  <c r="Y192" i="23" s="1"/>
  <c r="Y193" i="23" s="1"/>
  <c r="Y194" i="23" s="1"/>
  <c r="Y195" i="23" s="1"/>
  <c r="Y196" i="23" s="1"/>
  <c r="Y197" i="23" s="1"/>
  <c r="Y198" i="23" s="1"/>
  <c r="Y199" i="23" s="1"/>
  <c r="Y200" i="23" s="1"/>
  <c r="Y201" i="23" s="1"/>
  <c r="Y202" i="23" s="1"/>
  <c r="Y203" i="23" s="1"/>
  <c r="Y204" i="23" s="1"/>
  <c r="Y205" i="23" s="1"/>
  <c r="Y206" i="23" s="1"/>
  <c r="Y207" i="23" s="1"/>
  <c r="Y208" i="23" s="1"/>
  <c r="Y209" i="23" s="1"/>
  <c r="Y210" i="23" s="1"/>
  <c r="Y211" i="23" s="1"/>
  <c r="Y212" i="23" s="1"/>
  <c r="Y213" i="23" s="1"/>
  <c r="Y214" i="23" s="1"/>
  <c r="Y215" i="23" s="1"/>
  <c r="Y216" i="23" s="1"/>
  <c r="Y217" i="23" s="1"/>
  <c r="Y218" i="23" s="1"/>
  <c r="Y219" i="23" s="1"/>
  <c r="Y220" i="23" s="1"/>
  <c r="Y221" i="23" s="1"/>
  <c r="Y222" i="23" s="1"/>
  <c r="Y223" i="23" s="1"/>
  <c r="Y224" i="23" s="1"/>
  <c r="Y225" i="23" s="1"/>
  <c r="Y226" i="23" s="1"/>
  <c r="Y227" i="23" s="1"/>
  <c r="Y228" i="23" s="1"/>
  <c r="Y229" i="23" s="1"/>
  <c r="Y230" i="23" s="1"/>
  <c r="Y231" i="23" s="1"/>
  <c r="Y232" i="23" s="1"/>
  <c r="Y233" i="23" s="1"/>
  <c r="Y234" i="23" s="1"/>
  <c r="Y235" i="23" s="1"/>
  <c r="Y236" i="23" s="1"/>
  <c r="Y237" i="23" s="1"/>
  <c r="Y238" i="23" s="1"/>
  <c r="Y239" i="23" s="1"/>
  <c r="Y240" i="23" s="1"/>
  <c r="Y241" i="23" s="1"/>
  <c r="Y242" i="23" s="1"/>
  <c r="Y243" i="23" s="1"/>
  <c r="Y244" i="23" s="1"/>
  <c r="Y245" i="23" s="1"/>
  <c r="Y246" i="23" s="1"/>
  <c r="Y247" i="23" s="1"/>
  <c r="Y248" i="23" s="1"/>
  <c r="Y249" i="23" s="1"/>
  <c r="Y250" i="23" s="1"/>
  <c r="Y251" i="23" s="1"/>
  <c r="Y252" i="23" s="1"/>
  <c r="Y253" i="23" s="1"/>
  <c r="Y254" i="23" s="1"/>
  <c r="AU110" i="23"/>
  <c r="AU117" i="23"/>
  <c r="AU127" i="23"/>
  <c r="AU73" i="23"/>
  <c r="AU81" i="23"/>
  <c r="AU101" i="23"/>
  <c r="AU147" i="23"/>
  <c r="BE44" i="23"/>
  <c r="AU68" i="23"/>
  <c r="AU133" i="23"/>
  <c r="BF44" i="23"/>
  <c r="AU88" i="23"/>
  <c r="BD43" i="23"/>
  <c r="AU52" i="23"/>
  <c r="AU61" i="23"/>
  <c r="AU86" i="23"/>
  <c r="AU87" i="23"/>
  <c r="AU89" i="23"/>
  <c r="AU121" i="23"/>
  <c r="AU100" i="23"/>
  <c r="AU115" i="23"/>
  <c r="AU34" i="23"/>
  <c r="AU50" i="23"/>
  <c r="AU58" i="23"/>
  <c r="AU74" i="23"/>
  <c r="AU78" i="23"/>
  <c r="AU79" i="23"/>
  <c r="AU85" i="23"/>
  <c r="AU109" i="23"/>
  <c r="AU129" i="23"/>
  <c r="AU139" i="23"/>
  <c r="AU98" i="23"/>
  <c r="AU102" i="23"/>
  <c r="AU124" i="23"/>
  <c r="AU137" i="23"/>
  <c r="AU111" i="23"/>
  <c r="AU125" i="23"/>
  <c r="AU103" i="23"/>
  <c r="AU126" i="23"/>
  <c r="AU136" i="23"/>
  <c r="AU116" i="23"/>
  <c r="AU122" i="23"/>
  <c r="AU144" i="23"/>
  <c r="AU135" i="23"/>
  <c r="AU183" i="23"/>
  <c r="AU112" i="23"/>
  <c r="AU118" i="23"/>
  <c r="AU95" i="23"/>
  <c r="AU120" i="23"/>
  <c r="AU143" i="23"/>
  <c r="AU151" i="23"/>
  <c r="AU104" i="23"/>
  <c r="AU108" i="23"/>
  <c r="AU92" i="23"/>
  <c r="AU131" i="23"/>
  <c r="AU132" i="23"/>
  <c r="AU105" i="23"/>
  <c r="AU114" i="23"/>
  <c r="AU140" i="23"/>
  <c r="AU149" i="23"/>
  <c r="AU128" i="23"/>
  <c r="AU134" i="23"/>
  <c r="AU165" i="23"/>
  <c r="AU174" i="23"/>
  <c r="AU141" i="23"/>
  <c r="AU175" i="23"/>
  <c r="AU163" i="23"/>
  <c r="AU196" i="23"/>
  <c r="AU164" i="23"/>
  <c r="AU173" i="23"/>
  <c r="AU184" i="23"/>
  <c r="AU146" i="23"/>
  <c r="AU161" i="23"/>
  <c r="AU142" i="23"/>
  <c r="AU171" i="23"/>
  <c r="AU170" i="23"/>
  <c r="AU172" i="23"/>
  <c r="AU180" i="23"/>
  <c r="AU160" i="23"/>
  <c r="AU152" i="23"/>
  <c r="AU153" i="23"/>
  <c r="AU148" i="23"/>
  <c r="AU154" i="23"/>
  <c r="AU167" i="23"/>
  <c r="AU168" i="23"/>
  <c r="AU169" i="23"/>
  <c r="AU176" i="23"/>
  <c r="AU177" i="23"/>
  <c r="AU145" i="23"/>
  <c r="AU155" i="23"/>
  <c r="AU158" i="23"/>
  <c r="AU187" i="23"/>
  <c r="AU157" i="23"/>
  <c r="AU166" i="23"/>
  <c r="AU246" i="23"/>
  <c r="AU215" i="23"/>
  <c r="AU204" i="23"/>
  <c r="AU252" i="23"/>
  <c r="AU188" i="23"/>
  <c r="AU182" i="23"/>
  <c r="AU213" i="23"/>
  <c r="AU201" i="23"/>
  <c r="AU185" i="23"/>
  <c r="AU227" i="23"/>
  <c r="AU200" i="23"/>
  <c r="AU212" i="23"/>
  <c r="AU178" i="23"/>
  <c r="AU190" i="23"/>
  <c r="AU189" i="23"/>
  <c r="AU197" i="23"/>
  <c r="AU194" i="23"/>
  <c r="AU208" i="23"/>
  <c r="AU191" i="23"/>
  <c r="AU193" i="23"/>
  <c r="AU218" i="23"/>
  <c r="AU241" i="23"/>
  <c r="AU195" i="23"/>
  <c r="AU210" i="23"/>
  <c r="AU216" i="23"/>
  <c r="AU217" i="23"/>
  <c r="AU198" i="23"/>
  <c r="AU222" i="23"/>
  <c r="AU242" i="23"/>
  <c r="AU243" i="23"/>
  <c r="AU250" i="23"/>
  <c r="AU251" i="23"/>
  <c r="AU240" i="23"/>
  <c r="AU205" i="23"/>
  <c r="AU211" i="23"/>
  <c r="AU224" i="23"/>
  <c r="AU219" i="23"/>
  <c r="AU223" i="23"/>
  <c r="AU225" i="23"/>
  <c r="AU203" i="23"/>
  <c r="AU239" i="23"/>
  <c r="AU248" i="23"/>
  <c r="AU249" i="23"/>
  <c r="AU247" i="23"/>
  <c r="AU209" i="23"/>
  <c r="AU238" i="23"/>
  <c r="AU228" i="23"/>
  <c r="AU230" i="23"/>
  <c r="AU236" i="23"/>
  <c r="AU237" i="23"/>
  <c r="AU231" i="23"/>
  <c r="AU254" i="23"/>
  <c r="AU199" i="23"/>
  <c r="AU229" i="23"/>
  <c r="AU245" i="23"/>
  <c r="AU221" i="23"/>
  <c r="AU234" i="23"/>
  <c r="AU235" i="23"/>
  <c r="AU244" i="23"/>
  <c r="AU253" i="23"/>
  <c r="AU2" i="23"/>
  <c r="AS3" i="23"/>
  <c r="AQ2" i="23"/>
  <c r="AT3" i="23"/>
  <c r="AQ3" i="23"/>
  <c r="AR3" i="23"/>
  <c r="AR2" i="23"/>
  <c r="AU3" i="23"/>
  <c r="AR1" i="23"/>
  <c r="AR33" i="23" s="1"/>
  <c r="AQ1" i="23"/>
  <c r="AQ28" i="23" s="1"/>
  <c r="AT1" i="23"/>
  <c r="AT24" i="23" s="1"/>
  <c r="AT2" i="23"/>
  <c r="AS1" i="23"/>
  <c r="AS16" i="23" s="1"/>
  <c r="AS2" i="23"/>
  <c r="BI254" i="22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I243" i="22"/>
  <c r="AG243" i="22"/>
  <c r="AN243" i="22" s="1"/>
  <c r="AF243" i="22"/>
  <c r="AM243" i="22" s="1"/>
  <c r="AE243" i="22"/>
  <c r="AL243" i="22" s="1"/>
  <c r="AD243" i="22"/>
  <c r="AK243" i="22" s="1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AJ227" i="22" s="1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I215" i="22"/>
  <c r="AG215" i="22"/>
  <c r="AN215" i="22" s="1"/>
  <c r="AF215" i="22"/>
  <c r="AM215" i="22" s="1"/>
  <c r="AE215" i="22"/>
  <c r="AL215" i="22" s="1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I199" i="22"/>
  <c r="AG199" i="22"/>
  <c r="AN199" i="22" s="1"/>
  <c r="AF199" i="22"/>
  <c r="AM199" i="22" s="1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I172" i="22"/>
  <c r="AG172" i="22"/>
  <c r="AN172" i="22" s="1"/>
  <c r="AF172" i="22"/>
  <c r="AM172" i="22" s="1"/>
  <c r="AE172" i="22"/>
  <c r="AL172" i="22" s="1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I86" i="22"/>
  <c r="AG86" i="22"/>
  <c r="AN86" i="22" s="1"/>
  <c r="AF86" i="22"/>
  <c r="AM86" i="22" s="1"/>
  <c r="AE86" i="22"/>
  <c r="AL86" i="22" s="1"/>
  <c r="AD86" i="22"/>
  <c r="AK86" i="22" s="1"/>
  <c r="AC86" i="22"/>
  <c r="AJ86" i="22" s="1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I54" i="22"/>
  <c r="AG54" i="22"/>
  <c r="AN54" i="22" s="1"/>
  <c r="AF54" i="22"/>
  <c r="AM54" i="22" s="1"/>
  <c r="AE54" i="22"/>
  <c r="AL54" i="22" s="1"/>
  <c r="AD54" i="22"/>
  <c r="AK54" i="22" s="1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I40" i="22"/>
  <c r="AG40" i="22"/>
  <c r="AN40" i="22" s="1"/>
  <c r="AF40" i="22"/>
  <c r="AM40" i="22" s="1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I28" i="22"/>
  <c r="AG28" i="22"/>
  <c r="AN28" i="22" s="1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U15" i="22"/>
  <c r="R15" i="22"/>
  <c r="Z15" i="22" s="1"/>
  <c r="Q15" i="22"/>
  <c r="Y15" i="22" s="1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AW27" i="21"/>
  <c r="AP27" i="21"/>
  <c r="AI27" i="21"/>
  <c r="AG27" i="21"/>
  <c r="AN27" i="21" s="1"/>
  <c r="AF27" i="21"/>
  <c r="AM27" i="21" s="1"/>
  <c r="AE27" i="21"/>
  <c r="AL27" i="21" s="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BB83" i="23" l="1"/>
  <c r="AS242" i="23"/>
  <c r="AT92" i="23"/>
  <c r="AT164" i="23"/>
  <c r="AR229" i="23"/>
  <c r="AS212" i="23"/>
  <c r="AT210" i="23"/>
  <c r="AR218" i="23"/>
  <c r="AT79" i="23"/>
  <c r="AQ210" i="23"/>
  <c r="AQ170" i="23"/>
  <c r="AQ181" i="23"/>
  <c r="AR224" i="23"/>
  <c r="AT227" i="23"/>
  <c r="AQ171" i="23"/>
  <c r="AT78" i="23"/>
  <c r="AQ206" i="23"/>
  <c r="AT180" i="23"/>
  <c r="AT128" i="23"/>
  <c r="AQ154" i="23"/>
  <c r="AR199" i="23"/>
  <c r="AT241" i="23"/>
  <c r="AQ179" i="23"/>
  <c r="AR34" i="23"/>
  <c r="AR253" i="23"/>
  <c r="AR232" i="23"/>
  <c r="AR249" i="23"/>
  <c r="AT240" i="23"/>
  <c r="AT201" i="23"/>
  <c r="AQ29" i="23"/>
  <c r="AT245" i="23"/>
  <c r="AQ247" i="23"/>
  <c r="AQ225" i="23"/>
  <c r="AR242" i="23"/>
  <c r="AR220" i="23"/>
  <c r="AQ226" i="23"/>
  <c r="AR243" i="23"/>
  <c r="AQ222" i="23"/>
  <c r="AT15" i="23"/>
  <c r="AQ230" i="23"/>
  <c r="AQ212" i="23"/>
  <c r="AT225" i="23"/>
  <c r="AQ248" i="23"/>
  <c r="AQ242" i="23"/>
  <c r="AR160" i="23"/>
  <c r="AQ106" i="23"/>
  <c r="AT229" i="23"/>
  <c r="AQ216" i="23"/>
  <c r="AR207" i="23"/>
  <c r="AQ166" i="23"/>
  <c r="AQ66" i="23"/>
  <c r="AT221" i="23"/>
  <c r="AR222" i="23"/>
  <c r="AQ251" i="23"/>
  <c r="AQ202" i="23"/>
  <c r="AR109" i="23"/>
  <c r="AQ178" i="23"/>
  <c r="AT218" i="23"/>
  <c r="AQ217" i="23"/>
  <c r="AT209" i="23"/>
  <c r="AQ250" i="23"/>
  <c r="AT196" i="23"/>
  <c r="AT158" i="23"/>
  <c r="AT248" i="23"/>
  <c r="AQ183" i="23"/>
  <c r="AT155" i="23"/>
  <c r="AS181" i="23"/>
  <c r="AQ46" i="23"/>
  <c r="AR252" i="23"/>
  <c r="AT192" i="23"/>
  <c r="AQ185" i="23"/>
  <c r="AQ163" i="23"/>
  <c r="AR248" i="23"/>
  <c r="AQ204" i="23"/>
  <c r="AT247" i="23"/>
  <c r="AT189" i="23"/>
  <c r="AQ143" i="23"/>
  <c r="AT149" i="23"/>
  <c r="AQ173" i="23"/>
  <c r="AT236" i="23"/>
  <c r="AT254" i="23"/>
  <c r="AQ246" i="23"/>
  <c r="AR215" i="23"/>
  <c r="AT223" i="23"/>
  <c r="AR157" i="23"/>
  <c r="AT140" i="23"/>
  <c r="AT228" i="23"/>
  <c r="AT215" i="23"/>
  <c r="AQ52" i="23"/>
  <c r="AR18" i="23"/>
  <c r="AQ252" i="23"/>
  <c r="AT226" i="23"/>
  <c r="AQ239" i="23"/>
  <c r="AR196" i="23"/>
  <c r="AQ177" i="23"/>
  <c r="AT162" i="23"/>
  <c r="AT57" i="23"/>
  <c r="AT231" i="23"/>
  <c r="AT250" i="23"/>
  <c r="AR225" i="23"/>
  <c r="AR189" i="23"/>
  <c r="AQ167" i="23"/>
  <c r="AQ32" i="23"/>
  <c r="AR153" i="23"/>
  <c r="AR205" i="23"/>
  <c r="AQ70" i="23"/>
  <c r="AQ64" i="23"/>
  <c r="AT16" i="23"/>
  <c r="AQ14" i="23"/>
  <c r="AR186" i="23"/>
  <c r="AR192" i="23"/>
  <c r="AQ200" i="23"/>
  <c r="AT178" i="23"/>
  <c r="AQ150" i="23"/>
  <c r="AQ138" i="23"/>
  <c r="AR37" i="23"/>
  <c r="AR197" i="23"/>
  <c r="AR191" i="23"/>
  <c r="AR165" i="23"/>
  <c r="AT170" i="23"/>
  <c r="AQ129" i="23"/>
  <c r="AT70" i="23"/>
  <c r="AT101" i="23"/>
  <c r="AR55" i="23"/>
  <c r="AT36" i="23"/>
  <c r="AR210" i="23"/>
  <c r="AR204" i="23"/>
  <c r="AT237" i="23"/>
  <c r="AT249" i="23"/>
  <c r="AR239" i="23"/>
  <c r="AT251" i="23"/>
  <c r="AQ249" i="23"/>
  <c r="AQ157" i="23"/>
  <c r="AQ151" i="23"/>
  <c r="AQ90" i="23"/>
  <c r="AR29" i="23"/>
  <c r="AS77" i="23"/>
  <c r="AQ98" i="23"/>
  <c r="AT244" i="23"/>
  <c r="AQ253" i="23"/>
  <c r="AR212" i="23"/>
  <c r="AR238" i="23"/>
  <c r="AR223" i="23"/>
  <c r="AT242" i="23"/>
  <c r="AT207" i="23"/>
  <c r="AT213" i="23"/>
  <c r="AT199" i="23"/>
  <c r="AQ99" i="23"/>
  <c r="AQ97" i="23"/>
  <c r="AT243" i="23"/>
  <c r="AT232" i="23"/>
  <c r="AR254" i="23"/>
  <c r="AT222" i="23"/>
  <c r="AT195" i="23"/>
  <c r="AQ172" i="23"/>
  <c r="AR203" i="23"/>
  <c r="AS159" i="23"/>
  <c r="AT97" i="23"/>
  <c r="AR46" i="23"/>
  <c r="AT51" i="23"/>
  <c r="AR41" i="23"/>
  <c r="AQ241" i="23"/>
  <c r="AQ238" i="23"/>
  <c r="AQ254" i="23"/>
  <c r="AQ158" i="23"/>
  <c r="AT161" i="23"/>
  <c r="AT165" i="23"/>
  <c r="AQ48" i="23"/>
  <c r="AR35" i="23"/>
  <c r="AT212" i="23"/>
  <c r="AQ232" i="23"/>
  <c r="AQ229" i="23"/>
  <c r="AR198" i="23"/>
  <c r="AQ214" i="23"/>
  <c r="AR251" i="23"/>
  <c r="AQ149" i="23"/>
  <c r="AQ155" i="23"/>
  <c r="AQ182" i="23"/>
  <c r="AQ159" i="23"/>
  <c r="AR64" i="23"/>
  <c r="AQ63" i="23"/>
  <c r="AR206" i="23"/>
  <c r="AR231" i="23"/>
  <c r="AQ227" i="23"/>
  <c r="AQ205" i="23"/>
  <c r="AR190" i="23"/>
  <c r="AT188" i="23"/>
  <c r="AR154" i="23"/>
  <c r="AR140" i="23"/>
  <c r="AQ104" i="23"/>
  <c r="AT54" i="23"/>
  <c r="AQ65" i="23"/>
  <c r="AQ47" i="23"/>
  <c r="AR127" i="23"/>
  <c r="AQ34" i="23"/>
  <c r="AT224" i="23"/>
  <c r="AQ224" i="23"/>
  <c r="AS210" i="23"/>
  <c r="AT138" i="23"/>
  <c r="AT126" i="23"/>
  <c r="AQ223" i="23"/>
  <c r="AT193" i="23"/>
  <c r="AQ195" i="23"/>
  <c r="AT252" i="23"/>
  <c r="AR133" i="23"/>
  <c r="AQ125" i="23"/>
  <c r="AQ105" i="23"/>
  <c r="AR28" i="23"/>
  <c r="AT206" i="23"/>
  <c r="AQ233" i="23"/>
  <c r="AT238" i="23"/>
  <c r="AR250" i="23"/>
  <c r="AQ193" i="23"/>
  <c r="AR183" i="23"/>
  <c r="AQ189" i="23"/>
  <c r="AQ228" i="23"/>
  <c r="AQ141" i="23"/>
  <c r="AR68" i="23"/>
  <c r="AS211" i="23"/>
  <c r="AS252" i="23"/>
  <c r="AS244" i="23"/>
  <c r="AS237" i="23"/>
  <c r="AS189" i="23"/>
  <c r="AS241" i="23"/>
  <c r="AS230" i="23"/>
  <c r="AS156" i="23"/>
  <c r="AS239" i="23"/>
  <c r="AS172" i="23"/>
  <c r="AS185" i="23"/>
  <c r="AS197" i="23"/>
  <c r="AS238" i="23"/>
  <c r="AS182" i="23"/>
  <c r="AS135" i="23"/>
  <c r="AS120" i="23"/>
  <c r="AS121" i="23"/>
  <c r="AS250" i="23"/>
  <c r="AS127" i="23"/>
  <c r="AS108" i="23"/>
  <c r="AS246" i="23"/>
  <c r="AS226" i="23"/>
  <c r="AS200" i="23"/>
  <c r="AS201" i="23"/>
  <c r="AS215" i="23"/>
  <c r="AS221" i="23"/>
  <c r="AS202" i="23"/>
  <c r="AS180" i="23"/>
  <c r="AS167" i="23"/>
  <c r="AS187" i="23"/>
  <c r="AS184" i="23"/>
  <c r="AS175" i="23"/>
  <c r="AS169" i="23"/>
  <c r="AS162" i="23"/>
  <c r="AS206" i="23"/>
  <c r="AS193" i="23"/>
  <c r="AS161" i="23"/>
  <c r="AS126" i="23"/>
  <c r="AS183" i="23"/>
  <c r="AS163" i="23"/>
  <c r="AS137" i="23"/>
  <c r="AS141" i="23"/>
  <c r="AS132" i="23"/>
  <c r="AS186" i="23"/>
  <c r="AS234" i="23"/>
  <c r="AS158" i="23"/>
  <c r="AS157" i="23"/>
  <c r="AS107" i="23"/>
  <c r="AS82" i="23"/>
  <c r="AZ82" i="23" s="1"/>
  <c r="AS91" i="23"/>
  <c r="AS94" i="23"/>
  <c r="AS90" i="23"/>
  <c r="AS114" i="23"/>
  <c r="AS60" i="23"/>
  <c r="AS51" i="23"/>
  <c r="AS49" i="23"/>
  <c r="AS32" i="23"/>
  <c r="AS19" i="23"/>
  <c r="AS30" i="23"/>
  <c r="AS62" i="23"/>
  <c r="AS56" i="23"/>
  <c r="AS50" i="23"/>
  <c r="AS38" i="23"/>
  <c r="AS23" i="23"/>
  <c r="AS76" i="23"/>
  <c r="AS145" i="23"/>
  <c r="AS70" i="23"/>
  <c r="AS74" i="23"/>
  <c r="AS140" i="23"/>
  <c r="AS136" i="23"/>
  <c r="AS178" i="23"/>
  <c r="AS233" i="23"/>
  <c r="AS28" i="23"/>
  <c r="AS113" i="23"/>
  <c r="AS59" i="23"/>
  <c r="AS144" i="23"/>
  <c r="AS105" i="23"/>
  <c r="AS171" i="23"/>
  <c r="AS166" i="23"/>
  <c r="AS29" i="23"/>
  <c r="AS69" i="23"/>
  <c r="AS66" i="23"/>
  <c r="AS41" i="23"/>
  <c r="AS68" i="23"/>
  <c r="AS142" i="23"/>
  <c r="AS129" i="23"/>
  <c r="AS165" i="23"/>
  <c r="AS148" i="23"/>
  <c r="AS53" i="23"/>
  <c r="AS31" i="23"/>
  <c r="AS64" i="23"/>
  <c r="AS115" i="23"/>
  <c r="AS78" i="23"/>
  <c r="AS147" i="23"/>
  <c r="AS155" i="23"/>
  <c r="AS195" i="23"/>
  <c r="AS224" i="23"/>
  <c r="AS216" i="23"/>
  <c r="AS254" i="23"/>
  <c r="AS245" i="23"/>
  <c r="AS236" i="23"/>
  <c r="AS14" i="23"/>
  <c r="AS37" i="23"/>
  <c r="AS61" i="23"/>
  <c r="AS96" i="23"/>
  <c r="AS138" i="23"/>
  <c r="AS164" i="23"/>
  <c r="AS198" i="23"/>
  <c r="AS25" i="23"/>
  <c r="AS124" i="23"/>
  <c r="AS81" i="23"/>
  <c r="AS112" i="23"/>
  <c r="AS130" i="23"/>
  <c r="AS63" i="23"/>
  <c r="AS85" i="23"/>
  <c r="AS173" i="23"/>
  <c r="AS203" i="23"/>
  <c r="AS196" i="23"/>
  <c r="AS24" i="23"/>
  <c r="AS106" i="23"/>
  <c r="AS174" i="23"/>
  <c r="AS225" i="23"/>
  <c r="AS223" i="23"/>
  <c r="AS199" i="23"/>
  <c r="AS18" i="23"/>
  <c r="AS27" i="23"/>
  <c r="AS33" i="23"/>
  <c r="AS88" i="23"/>
  <c r="AS65" i="23"/>
  <c r="AS75" i="23"/>
  <c r="AS118" i="23"/>
  <c r="AS170" i="23"/>
  <c r="AS152" i="23"/>
  <c r="AS179" i="23"/>
  <c r="AS208" i="23"/>
  <c r="AS207" i="23"/>
  <c r="AS39" i="23"/>
  <c r="AS43" i="23"/>
  <c r="AS54" i="23"/>
  <c r="AS48" i="23"/>
  <c r="AS110" i="23"/>
  <c r="AS119" i="23"/>
  <c r="AS99" i="23"/>
  <c r="AS149" i="23"/>
  <c r="AS154" i="23"/>
  <c r="AS26" i="23"/>
  <c r="AS83" i="23"/>
  <c r="AS93" i="23"/>
  <c r="AS58" i="23"/>
  <c r="AS131" i="23"/>
  <c r="AS160" i="23"/>
  <c r="AS220" i="23"/>
  <c r="AS176" i="23"/>
  <c r="AS191" i="23"/>
  <c r="AS240" i="23"/>
  <c r="AS243" i="23"/>
  <c r="AS44" i="23"/>
  <c r="AS79" i="23"/>
  <c r="AS95" i="23"/>
  <c r="AS80" i="23"/>
  <c r="AS101" i="23"/>
  <c r="AS46" i="23"/>
  <c r="AS102" i="23"/>
  <c r="AS151" i="23"/>
  <c r="AS133" i="23"/>
  <c r="AS146" i="23"/>
  <c r="AS168" i="23"/>
  <c r="AS222" i="23"/>
  <c r="AS192" i="23"/>
  <c r="AS20" i="23"/>
  <c r="AS22" i="23"/>
  <c r="AS67" i="23"/>
  <c r="AS55" i="23"/>
  <c r="AS111" i="23"/>
  <c r="AS45" i="23"/>
  <c r="AS109" i="23"/>
  <c r="AS21" i="23"/>
  <c r="AS52" i="23"/>
  <c r="AS35" i="23"/>
  <c r="AS57" i="23"/>
  <c r="AS34" i="23"/>
  <c r="AS84" i="23"/>
  <c r="AS123" i="23"/>
  <c r="AS116" i="23"/>
  <c r="AS177" i="23"/>
  <c r="AS143" i="23"/>
  <c r="AS214" i="23"/>
  <c r="AS139" i="23"/>
  <c r="AS36" i="23"/>
  <c r="AS71" i="23"/>
  <c r="AS100" i="23"/>
  <c r="AS117" i="23"/>
  <c r="AS86" i="23"/>
  <c r="AS17" i="23"/>
  <c r="AS40" i="23"/>
  <c r="AS15" i="23"/>
  <c r="AS92" i="23"/>
  <c r="AS87" i="23"/>
  <c r="AS134" i="23"/>
  <c r="AS103" i="23"/>
  <c r="AS150" i="23"/>
  <c r="AS98" i="23"/>
  <c r="AS42" i="23"/>
  <c r="AS89" i="23"/>
  <c r="AS125" i="23"/>
  <c r="AS128" i="23"/>
  <c r="AS122" i="23"/>
  <c r="AS104" i="23"/>
  <c r="AS249" i="23"/>
  <c r="AS219" i="23"/>
  <c r="AS209" i="23"/>
  <c r="AS97" i="23"/>
  <c r="AS235" i="23"/>
  <c r="AS205" i="23"/>
  <c r="AS204" i="23"/>
  <c r="AS231" i="23"/>
  <c r="AS227" i="23"/>
  <c r="AS73" i="23"/>
  <c r="AS217" i="23"/>
  <c r="AS232" i="23"/>
  <c r="AS228" i="23"/>
  <c r="AS190" i="23"/>
  <c r="AS72" i="23"/>
  <c r="AS248" i="23"/>
  <c r="AS194" i="23"/>
  <c r="AS153" i="23"/>
  <c r="AS247" i="23"/>
  <c r="AS47" i="23"/>
  <c r="AS218" i="23"/>
  <c r="AS188" i="23"/>
  <c r="AS229" i="23"/>
  <c r="AS251" i="23"/>
  <c r="AS253" i="23"/>
  <c r="AS213" i="23"/>
  <c r="AT135" i="23"/>
  <c r="AQ127" i="23"/>
  <c r="AQ95" i="23"/>
  <c r="AT88" i="23"/>
  <c r="AR97" i="23"/>
  <c r="AQ96" i="23"/>
  <c r="AT40" i="23"/>
  <c r="AQ41" i="23"/>
  <c r="AT14" i="23"/>
  <c r="AT22" i="23"/>
  <c r="AQ26" i="23"/>
  <c r="AT32" i="23"/>
  <c r="AR146" i="23"/>
  <c r="AR139" i="23"/>
  <c r="AR113" i="23"/>
  <c r="AR151" i="23"/>
  <c r="AT122" i="23"/>
  <c r="AQ121" i="23"/>
  <c r="AR126" i="23"/>
  <c r="AR65" i="23"/>
  <c r="AT108" i="23"/>
  <c r="AT61" i="23"/>
  <c r="AQ87" i="23"/>
  <c r="AQ109" i="23"/>
  <c r="AR60" i="23"/>
  <c r="AT95" i="23"/>
  <c r="AR96" i="23"/>
  <c r="AQ37" i="23"/>
  <c r="AT21" i="23"/>
  <c r="AQ21" i="23"/>
  <c r="AT38" i="23"/>
  <c r="AQ51" i="23"/>
  <c r="AR125" i="23"/>
  <c r="AR121" i="23"/>
  <c r="AR122" i="23"/>
  <c r="AT124" i="23"/>
  <c r="AR75" i="23"/>
  <c r="AR52" i="23"/>
  <c r="AQ85" i="23"/>
  <c r="AR61" i="23"/>
  <c r="AQ86" i="23"/>
  <c r="AT91" i="23"/>
  <c r="AT41" i="23"/>
  <c r="AQ92" i="23"/>
  <c r="AQ58" i="23"/>
  <c r="AR36" i="23"/>
  <c r="AR23" i="23"/>
  <c r="AQ38" i="23"/>
  <c r="AT43" i="23"/>
  <c r="AT184" i="23"/>
  <c r="AR247" i="23"/>
  <c r="AT200" i="23"/>
  <c r="AT153" i="23"/>
  <c r="AT159" i="23"/>
  <c r="AT148" i="23"/>
  <c r="AQ152" i="23"/>
  <c r="AQ124" i="23"/>
  <c r="AQ148" i="23"/>
  <c r="AT105" i="23"/>
  <c r="AR85" i="23"/>
  <c r="AQ113" i="23"/>
  <c r="AQ120" i="23"/>
  <c r="AQ118" i="23"/>
  <c r="AT74" i="23"/>
  <c r="AT125" i="23"/>
  <c r="AQ62" i="23"/>
  <c r="AR99" i="23"/>
  <c r="AQ114" i="23"/>
  <c r="AT127" i="23"/>
  <c r="AT80" i="23"/>
  <c r="AQ59" i="23"/>
  <c r="AR83" i="23"/>
  <c r="AR21" i="23"/>
  <c r="AR49" i="23"/>
  <c r="AR168" i="23"/>
  <c r="AT176" i="23"/>
  <c r="AT150" i="23"/>
  <c r="AT99" i="23"/>
  <c r="AR176" i="23"/>
  <c r="AT134" i="23"/>
  <c r="AQ119" i="23"/>
  <c r="AT117" i="23"/>
  <c r="AR116" i="23"/>
  <c r="AT89" i="23"/>
  <c r="AR58" i="23"/>
  <c r="AQ78" i="23"/>
  <c r="AR108" i="23"/>
  <c r="AT81" i="23"/>
  <c r="AT110" i="23"/>
  <c r="BB84" i="23"/>
  <c r="BB85" i="23" s="1"/>
  <c r="BB86" i="23" s="1"/>
  <c r="BB87" i="23" s="1"/>
  <c r="AT82" i="23"/>
  <c r="BA82" i="23" s="1"/>
  <c r="AT37" i="23"/>
  <c r="AT26" i="23"/>
  <c r="AR43" i="23"/>
  <c r="AR17" i="23"/>
  <c r="AT214" i="23"/>
  <c r="AR143" i="23"/>
  <c r="AT177" i="23"/>
  <c r="AQ156" i="23"/>
  <c r="AQ123" i="23"/>
  <c r="AT181" i="23"/>
  <c r="AT151" i="23"/>
  <c r="AR138" i="23"/>
  <c r="AT103" i="23"/>
  <c r="AR132" i="23"/>
  <c r="AT116" i="23"/>
  <c r="AR110" i="23"/>
  <c r="AT111" i="23"/>
  <c r="AQ116" i="23"/>
  <c r="AT100" i="23"/>
  <c r="AQ74" i="23"/>
  <c r="AT104" i="23"/>
  <c r="AT83" i="23"/>
  <c r="AT84" i="23"/>
  <c r="AT35" i="23"/>
  <c r="AQ22" i="23"/>
  <c r="AQ35" i="23"/>
  <c r="AQ33" i="23"/>
  <c r="AR32" i="23"/>
  <c r="AR217" i="23"/>
  <c r="AR185" i="23"/>
  <c r="AT203" i="23"/>
  <c r="AR149" i="23"/>
  <c r="AR175" i="23"/>
  <c r="AR155" i="23"/>
  <c r="AR228" i="23"/>
  <c r="AT160" i="23"/>
  <c r="AT121" i="23"/>
  <c r="AQ112" i="23"/>
  <c r="AQ110" i="23"/>
  <c r="AR106" i="23"/>
  <c r="AT86" i="23"/>
  <c r="AQ40" i="23"/>
  <c r="AR73" i="23"/>
  <c r="AQ122" i="23"/>
  <c r="AQ49" i="23"/>
  <c r="AR124" i="23"/>
  <c r="AT59" i="23"/>
  <c r="AQ23" i="23"/>
  <c r="AT46" i="23"/>
  <c r="AT141" i="23"/>
  <c r="AT171" i="23"/>
  <c r="AR173" i="23"/>
  <c r="AT146" i="23"/>
  <c r="AT139" i="23"/>
  <c r="AT194" i="23"/>
  <c r="AR129" i="23"/>
  <c r="AT132" i="23"/>
  <c r="AQ130" i="23"/>
  <c r="AR119" i="23"/>
  <c r="AR112" i="23"/>
  <c r="AT107" i="23"/>
  <c r="AQ82" i="23"/>
  <c r="AX82" i="23" s="1"/>
  <c r="AQ100" i="23"/>
  <c r="AR72" i="23"/>
  <c r="AT77" i="23"/>
  <c r="AR111" i="23"/>
  <c r="AT39" i="23"/>
  <c r="AR59" i="23"/>
  <c r="AQ17" i="23"/>
  <c r="AR16" i="23"/>
  <c r="AR22" i="23"/>
  <c r="AR31" i="23"/>
  <c r="AR14" i="23"/>
  <c r="AR38" i="23"/>
  <c r="AQ209" i="23"/>
  <c r="AT185" i="23"/>
  <c r="AR179" i="23"/>
  <c r="AQ184" i="23"/>
  <c r="AR202" i="23"/>
  <c r="AT168" i="23"/>
  <c r="AR164" i="23"/>
  <c r="AT115" i="23"/>
  <c r="AQ128" i="23"/>
  <c r="AT131" i="23"/>
  <c r="AQ194" i="23"/>
  <c r="AT118" i="23"/>
  <c r="AT102" i="23"/>
  <c r="AR95" i="23"/>
  <c r="AQ81" i="23"/>
  <c r="AR100" i="23"/>
  <c r="AT73" i="23"/>
  <c r="AR80" i="23"/>
  <c r="AT113" i="23"/>
  <c r="AR77" i="23"/>
  <c r="AT76" i="23"/>
  <c r="AQ18" i="23"/>
  <c r="AR15" i="23"/>
  <c r="AR30" i="23"/>
  <c r="AQ16" i="23"/>
  <c r="AR51" i="23"/>
  <c r="AR246" i="23"/>
  <c r="AR226" i="23"/>
  <c r="AR244" i="23"/>
  <c r="AR178" i="23"/>
  <c r="AT182" i="23"/>
  <c r="AR177" i="23"/>
  <c r="AT167" i="23"/>
  <c r="AR147" i="23"/>
  <c r="AQ147" i="23"/>
  <c r="AQ142" i="23"/>
  <c r="AT109" i="23"/>
  <c r="AQ126" i="23"/>
  <c r="AR130" i="23"/>
  <c r="AQ117" i="23"/>
  <c r="AR54" i="23"/>
  <c r="AR90" i="23"/>
  <c r="AT72" i="23"/>
  <c r="AQ72" i="23"/>
  <c r="AQ89" i="23"/>
  <c r="AT71" i="23"/>
  <c r="AQ164" i="23"/>
  <c r="AQ55" i="23"/>
  <c r="AT34" i="23"/>
  <c r="AT18" i="23"/>
  <c r="AT28" i="23"/>
  <c r="AT90" i="23"/>
  <c r="AT49" i="23"/>
  <c r="AR219" i="23"/>
  <c r="AQ234" i="23"/>
  <c r="AR195" i="23"/>
  <c r="AR166" i="23"/>
  <c r="AR171" i="23"/>
  <c r="AR136" i="23"/>
  <c r="AT183" i="23"/>
  <c r="AR148" i="23"/>
  <c r="AQ161" i="23"/>
  <c r="AT143" i="23"/>
  <c r="AR93" i="23"/>
  <c r="AT98" i="23"/>
  <c r="AR78" i="23"/>
  <c r="AQ42" i="23"/>
  <c r="AR87" i="23"/>
  <c r="AT147" i="23"/>
  <c r="AT64" i="23"/>
  <c r="AT123" i="23"/>
  <c r="AR53" i="23"/>
  <c r="AT63" i="23"/>
  <c r="AT52" i="23"/>
  <c r="AR57" i="23"/>
  <c r="AR20" i="23"/>
  <c r="AQ27" i="23"/>
  <c r="AR91" i="23"/>
  <c r="AQ93" i="23"/>
  <c r="AQ71" i="23"/>
  <c r="AR82" i="23"/>
  <c r="AY82" i="23" s="1"/>
  <c r="AT48" i="23"/>
  <c r="AR86" i="23"/>
  <c r="AQ69" i="23"/>
  <c r="AQ80" i="23"/>
  <c r="AQ68" i="23"/>
  <c r="AT106" i="23"/>
  <c r="AQ77" i="23"/>
  <c r="AQ25" i="23"/>
  <c r="AT47" i="23"/>
  <c r="AT62" i="23"/>
  <c r="AT20" i="23"/>
  <c r="AT33" i="23"/>
  <c r="AT25" i="23"/>
  <c r="AR213" i="23"/>
  <c r="AQ174" i="23"/>
  <c r="AR156" i="23"/>
  <c r="AQ180" i="23"/>
  <c r="AR159" i="23"/>
  <c r="AQ140" i="23"/>
  <c r="AT142" i="23"/>
  <c r="AT173" i="23"/>
  <c r="AR141" i="23"/>
  <c r="AR115" i="23"/>
  <c r="AT120" i="23"/>
  <c r="AT112" i="23"/>
  <c r="AR214" i="23"/>
  <c r="AR216" i="23"/>
  <c r="AQ91" i="23"/>
  <c r="AR107" i="23"/>
  <c r="AR62" i="23"/>
  <c r="AR81" i="23"/>
  <c r="AR74" i="23"/>
  <c r="AT69" i="23"/>
  <c r="AT68" i="23"/>
  <c r="AT67" i="23"/>
  <c r="AR71" i="23"/>
  <c r="AQ83" i="23"/>
  <c r="AQ24" i="23"/>
  <c r="AQ57" i="23"/>
  <c r="AT19" i="23"/>
  <c r="AQ15" i="23"/>
  <c r="AQ36" i="23"/>
  <c r="AR76" i="23"/>
  <c r="AT239" i="23"/>
  <c r="AT219" i="23"/>
  <c r="AT208" i="23"/>
  <c r="AT220" i="23"/>
  <c r="AT202" i="23"/>
  <c r="AT187" i="23"/>
  <c r="AT175" i="23"/>
  <c r="AT169" i="23"/>
  <c r="AT233" i="23"/>
  <c r="AT217" i="23"/>
  <c r="AT253" i="23"/>
  <c r="AT133" i="23"/>
  <c r="AT136" i="23"/>
  <c r="AT186" i="23"/>
  <c r="AT157" i="23"/>
  <c r="AT156" i="23"/>
  <c r="AT145" i="23"/>
  <c r="AT130" i="23"/>
  <c r="AT87" i="23"/>
  <c r="AT94" i="23"/>
  <c r="AT31" i="23"/>
  <c r="AT30" i="23"/>
  <c r="AT55" i="23"/>
  <c r="AT53" i="23"/>
  <c r="AT29" i="23"/>
  <c r="AT75" i="23"/>
  <c r="AT42" i="23"/>
  <c r="AT56" i="23"/>
  <c r="AT50" i="23"/>
  <c r="AT114" i="23"/>
  <c r="AR236" i="23"/>
  <c r="AR237" i="23"/>
  <c r="AT211" i="23"/>
  <c r="AT191" i="23"/>
  <c r="AR211" i="23"/>
  <c r="AQ203" i="23"/>
  <c r="AQ213" i="23"/>
  <c r="AQ176" i="23"/>
  <c r="AT166" i="23"/>
  <c r="AT179" i="23"/>
  <c r="AT152" i="23"/>
  <c r="AR135" i="23"/>
  <c r="AR181" i="23"/>
  <c r="AT163" i="23"/>
  <c r="AR114" i="23"/>
  <c r="AT174" i="23"/>
  <c r="AR142" i="23"/>
  <c r="AT119" i="23"/>
  <c r="AQ103" i="23"/>
  <c r="AQ162" i="23"/>
  <c r="AR152" i="23"/>
  <c r="AQ73" i="23"/>
  <c r="AQ79" i="23"/>
  <c r="AT96" i="23"/>
  <c r="AQ136" i="23"/>
  <c r="AR79" i="23"/>
  <c r="AT23" i="23"/>
  <c r="AQ31" i="23"/>
  <c r="AT17" i="23"/>
  <c r="AR19" i="23"/>
  <c r="AQ240" i="23"/>
  <c r="AQ220" i="23"/>
  <c r="AQ201" i="23"/>
  <c r="AQ218" i="23"/>
  <c r="AQ215" i="23"/>
  <c r="AQ208" i="23"/>
  <c r="AQ221" i="23"/>
  <c r="AQ188" i="23"/>
  <c r="AQ187" i="23"/>
  <c r="AQ168" i="23"/>
  <c r="AQ175" i="23"/>
  <c r="AQ169" i="23"/>
  <c r="AQ132" i="23"/>
  <c r="AQ101" i="23"/>
  <c r="AQ135" i="23"/>
  <c r="AQ145" i="23"/>
  <c r="AQ88" i="23"/>
  <c r="AQ102" i="23"/>
  <c r="AQ84" i="23"/>
  <c r="AQ115" i="23"/>
  <c r="AQ30" i="23"/>
  <c r="AQ56" i="23"/>
  <c r="AQ50" i="23"/>
  <c r="AQ43" i="23"/>
  <c r="AQ94" i="23"/>
  <c r="AQ76" i="23"/>
  <c r="AQ44" i="23"/>
  <c r="AQ54" i="23"/>
  <c r="AQ39" i="23"/>
  <c r="AQ45" i="23"/>
  <c r="AT235" i="23"/>
  <c r="AR235" i="23"/>
  <c r="AQ237" i="23"/>
  <c r="AQ244" i="23"/>
  <c r="AR245" i="23"/>
  <c r="AQ235" i="23"/>
  <c r="AQ211" i="23"/>
  <c r="AQ198" i="23"/>
  <c r="AQ190" i="23"/>
  <c r="AQ243" i="23"/>
  <c r="AQ192" i="23"/>
  <c r="AQ186" i="23"/>
  <c r="AQ199" i="23"/>
  <c r="AR174" i="23"/>
  <c r="AQ165" i="23"/>
  <c r="AT154" i="23"/>
  <c r="AR182" i="23"/>
  <c r="AR162" i="23"/>
  <c r="AQ134" i="23"/>
  <c r="AR104" i="23"/>
  <c r="AQ144" i="23"/>
  <c r="AT65" i="23"/>
  <c r="AT58" i="23"/>
  <c r="AR42" i="23"/>
  <c r="AR63" i="23"/>
  <c r="AT129" i="23"/>
  <c r="AQ53" i="23"/>
  <c r="AT60" i="23"/>
  <c r="AQ60" i="23"/>
  <c r="AT93" i="23"/>
  <c r="AT45" i="23"/>
  <c r="AT44" i="23"/>
  <c r="AT27" i="23"/>
  <c r="AR233" i="23"/>
  <c r="AR227" i="23"/>
  <c r="AR209" i="23"/>
  <c r="AR201" i="23"/>
  <c r="AR208" i="23"/>
  <c r="AR221" i="23"/>
  <c r="AR194" i="23"/>
  <c r="AR188" i="23"/>
  <c r="AR180" i="23"/>
  <c r="AR167" i="23"/>
  <c r="AR187" i="23"/>
  <c r="AR184" i="23"/>
  <c r="AR169" i="23"/>
  <c r="AR144" i="23"/>
  <c r="AR161" i="23"/>
  <c r="AR193" i="23"/>
  <c r="AR150" i="23"/>
  <c r="AR163" i="23"/>
  <c r="AR137" i="23"/>
  <c r="AR234" i="23"/>
  <c r="AR158" i="23"/>
  <c r="AR120" i="23"/>
  <c r="AR145" i="23"/>
  <c r="AR88" i="23"/>
  <c r="AR98" i="23"/>
  <c r="AR89" i="23"/>
  <c r="AR94" i="23"/>
  <c r="AR69" i="23"/>
  <c r="AR44" i="23"/>
  <c r="AR39" i="23"/>
  <c r="AR26" i="23"/>
  <c r="AR45" i="23"/>
  <c r="AR70" i="23"/>
  <c r="AR56" i="23"/>
  <c r="AR50" i="23"/>
  <c r="AQ231" i="23"/>
  <c r="AQ236" i="23"/>
  <c r="AT246" i="23"/>
  <c r="AT216" i="23"/>
  <c r="AQ207" i="23"/>
  <c r="AQ219" i="23"/>
  <c r="AQ197" i="23"/>
  <c r="AT198" i="23"/>
  <c r="AQ191" i="23"/>
  <c r="AT204" i="23"/>
  <c r="AQ153" i="23"/>
  <c r="AR170" i="23"/>
  <c r="AQ133" i="23"/>
  <c r="AR128" i="23"/>
  <c r="AR134" i="23"/>
  <c r="AQ131" i="23"/>
  <c r="AR117" i="23"/>
  <c r="AR103" i="23"/>
  <c r="AT144" i="23"/>
  <c r="AT85" i="23"/>
  <c r="AQ75" i="23"/>
  <c r="AT66" i="23"/>
  <c r="AQ108" i="23"/>
  <c r="AQ61" i="23"/>
  <c r="AR101" i="23"/>
  <c r="AR118" i="23"/>
  <c r="AR92" i="23"/>
  <c r="AR67" i="23"/>
  <c r="AR47" i="23"/>
  <c r="AR25" i="23"/>
  <c r="AQ20" i="23"/>
  <c r="AR27" i="23"/>
  <c r="AR241" i="23"/>
  <c r="AT230" i="23"/>
  <c r="AR230" i="23"/>
  <c r="AT234" i="23"/>
  <c r="AQ245" i="23"/>
  <c r="AR200" i="23"/>
  <c r="AT205" i="23"/>
  <c r="AR240" i="23"/>
  <c r="AQ196" i="23"/>
  <c r="AT197" i="23"/>
  <c r="AT190" i="23"/>
  <c r="AT172" i="23"/>
  <c r="AR172" i="23"/>
  <c r="AQ139" i="23"/>
  <c r="AQ160" i="23"/>
  <c r="AR105" i="23"/>
  <c r="AR131" i="23"/>
  <c r="AQ137" i="23"/>
  <c r="AQ146" i="23"/>
  <c r="AT137" i="23"/>
  <c r="AR84" i="23"/>
  <c r="AR48" i="23"/>
  <c r="AR102" i="23"/>
  <c r="AQ111" i="23"/>
  <c r="AR66" i="23"/>
  <c r="AR123" i="23"/>
  <c r="AQ67" i="23"/>
  <c r="AQ107" i="23"/>
  <c r="AR40" i="23"/>
  <c r="AQ19" i="23"/>
  <c r="AR24" i="23"/>
  <c r="AU5" i="23"/>
  <c r="AU4" i="23"/>
  <c r="AR2" i="21"/>
  <c r="BD64" i="22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W17" i="22" s="1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S2" i="22"/>
  <c r="AS1" i="22"/>
  <c r="AS56" i="22" s="1"/>
  <c r="AT2" i="22"/>
  <c r="AT1" i="22"/>
  <c r="AT48" i="22" s="1"/>
  <c r="Y16" i="22"/>
  <c r="Y17" i="22" s="1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Z87" i="22" s="1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Z16" i="21"/>
  <c r="Z17" i="21" s="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82" i="21"/>
  <c r="V83" i="21" s="1"/>
  <c r="V84" i="21" s="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2" i="21"/>
  <c r="AT3" i="21"/>
  <c r="AS2" i="21"/>
  <c r="AT2" i="21"/>
  <c r="AS1" i="21"/>
  <c r="AS70" i="21" s="1"/>
  <c r="AU3" i="21"/>
  <c r="AT1" i="21"/>
  <c r="AT28" i="21" s="1"/>
  <c r="AR3" i="21"/>
  <c r="AS3" i="21"/>
  <c r="W82" i="21"/>
  <c r="W83" i="21" s="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BB14" i="21" s="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AU16" i="21"/>
  <c r="AU36" i="21"/>
  <c r="AU43" i="21"/>
  <c r="AU78" i="21"/>
  <c r="AU92" i="21"/>
  <c r="AU30" i="21"/>
  <c r="AU46" i="21"/>
  <c r="AU54" i="21"/>
  <c r="AU61" i="21"/>
  <c r="AU76" i="21"/>
  <c r="AU42" i="21"/>
  <c r="AU56" i="21"/>
  <c r="AU59" i="21"/>
  <c r="AU66" i="21"/>
  <c r="AU70" i="21"/>
  <c r="AU83" i="21"/>
  <c r="AU89" i="21"/>
  <c r="AU50" i="21"/>
  <c r="AU73" i="21"/>
  <c r="AU87" i="21"/>
  <c r="AU27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AU62" i="21"/>
  <c r="AU69" i="21"/>
  <c r="AU80" i="21"/>
  <c r="AU86" i="21"/>
  <c r="AU88" i="21"/>
  <c r="AU34" i="21"/>
  <c r="AU45" i="21"/>
  <c r="AU74" i="21"/>
  <c r="AU98" i="21"/>
  <c r="AU52" i="21"/>
  <c r="AU67" i="21"/>
  <c r="AU81" i="21"/>
  <c r="AU51" i="21"/>
  <c r="AU75" i="21"/>
  <c r="AU96" i="21"/>
  <c r="AU65" i="21"/>
  <c r="AU113" i="21"/>
  <c r="AU63" i="21"/>
  <c r="AU93" i="21"/>
  <c r="AU72" i="21"/>
  <c r="AU91" i="21"/>
  <c r="AU71" i="21"/>
  <c r="AU99" i="21"/>
  <c r="AU133" i="21"/>
  <c r="AU94" i="21"/>
  <c r="AU100" i="21"/>
  <c r="AU131" i="21"/>
  <c r="AU77" i="21"/>
  <c r="AU85" i="21"/>
  <c r="AU95" i="21"/>
  <c r="AU101" i="21"/>
  <c r="AU124" i="21"/>
  <c r="AU104" i="21"/>
  <c r="AU128" i="21"/>
  <c r="AU114" i="21"/>
  <c r="AU116" i="21"/>
  <c r="AU103" i="21"/>
  <c r="AU84" i="21"/>
  <c r="AU90" i="21"/>
  <c r="AU109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BG82" i="23" l="1"/>
  <c r="BA83" i="23"/>
  <c r="AZ83" i="23"/>
  <c r="AZ84" i="23" s="1"/>
  <c r="AZ85" i="23" s="1"/>
  <c r="BB88" i="23"/>
  <c r="BD82" i="23"/>
  <c r="AY83" i="23"/>
  <c r="AX83" i="23"/>
  <c r="BF82" i="23"/>
  <c r="BE82" i="23"/>
  <c r="AS4" i="23"/>
  <c r="AR4" i="23"/>
  <c r="AQ4" i="23"/>
  <c r="AT4" i="23"/>
  <c r="AQ5" i="23"/>
  <c r="AS5" i="23"/>
  <c r="AR5" i="23"/>
  <c r="AT5" i="23"/>
  <c r="BB15" i="21"/>
  <c r="AT238" i="22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AT77" i="2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Z14" i="21" s="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161" i="21"/>
  <c r="AS176" i="21"/>
  <c r="AT143" i="21"/>
  <c r="AT124" i="21"/>
  <c r="AT101" i="21"/>
  <c r="AT50" i="21"/>
  <c r="AS77" i="2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BA14" i="21" s="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Y14" i="21" s="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Z15" i="21" s="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X14" i="21" s="1"/>
  <c r="BG14" i="21" s="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BG83" i="23" l="1"/>
  <c r="BA84" i="23"/>
  <c r="BG84" i="23" s="1"/>
  <c r="BD83" i="23"/>
  <c r="BF83" i="23"/>
  <c r="AY84" i="23"/>
  <c r="AZ86" i="23"/>
  <c r="AX84" i="23"/>
  <c r="BE83" i="23"/>
  <c r="BB89" i="23"/>
  <c r="AT4" i="21"/>
  <c r="AT5" i="21"/>
  <c r="BD14" i="21"/>
  <c r="BA15" i="21"/>
  <c r="BA16" i="21"/>
  <c r="BA17" i="21"/>
  <c r="AY15" i="21"/>
  <c r="BE14" i="21"/>
  <c r="AZ16" i="21"/>
  <c r="AZ17" i="21" s="1"/>
  <c r="AX15" i="21"/>
  <c r="BF15" i="21" s="1"/>
  <c r="BB16" i="21"/>
  <c r="BF14" i="21"/>
  <c r="BA18" i="21"/>
  <c r="BA19" i="21" s="1"/>
  <c r="BA20" i="21" s="1"/>
  <c r="BD83" i="22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AR5" i="21"/>
  <c r="AR4" i="21"/>
  <c r="AS4" i="21"/>
  <c r="AS5" i="21"/>
  <c r="AQ5" i="21"/>
  <c r="AQ4" i="21"/>
  <c r="BF84" i="23" l="1"/>
  <c r="BA85" i="23"/>
  <c r="BG85" i="23" s="1"/>
  <c r="BD84" i="23"/>
  <c r="AY85" i="23"/>
  <c r="BB90" i="23"/>
  <c r="AX85" i="23"/>
  <c r="AZ87" i="23"/>
  <c r="BE84" i="23"/>
  <c r="AX16" i="21"/>
  <c r="BE16" i="21" s="1"/>
  <c r="BE15" i="21"/>
  <c r="BG15" i="21"/>
  <c r="BD15" i="21"/>
  <c r="AZ18" i="21"/>
  <c r="BA21" i="21"/>
  <c r="BB17" i="21"/>
  <c r="AY16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A86" i="23" l="1"/>
  <c r="BG86" i="23" s="1"/>
  <c r="AX86" i="23"/>
  <c r="BE85" i="23"/>
  <c r="BD85" i="23"/>
  <c r="AY86" i="23"/>
  <c r="AZ88" i="23"/>
  <c r="BB91" i="23"/>
  <c r="BF85" i="23"/>
  <c r="BG16" i="21"/>
  <c r="BF16" i="21"/>
  <c r="AX17" i="21"/>
  <c r="BG17" i="21" s="1"/>
  <c r="BD16" i="21"/>
  <c r="AY17" i="21"/>
  <c r="BB18" i="21"/>
  <c r="AZ19" i="21"/>
  <c r="BA22" i="21"/>
  <c r="BB90" i="22"/>
  <c r="BB91" i="22" s="1"/>
  <c r="BF90" i="22"/>
  <c r="BA91" i="22"/>
  <c r="BD86" i="22"/>
  <c r="AY87" i="22"/>
  <c r="BE87" i="22"/>
  <c r="AZ88" i="22"/>
  <c r="BF86" i="23" l="1"/>
  <c r="BA87" i="23"/>
  <c r="BG87" i="23" s="1"/>
  <c r="BB92" i="23"/>
  <c r="BA88" i="23"/>
  <c r="BG88" i="23" s="1"/>
  <c r="AZ89" i="23"/>
  <c r="BD86" i="23"/>
  <c r="AY87" i="23"/>
  <c r="AX87" i="23"/>
  <c r="BE86" i="23"/>
  <c r="AX18" i="21"/>
  <c r="BG18" i="21" s="1"/>
  <c r="BE17" i="21"/>
  <c r="BF17" i="21"/>
  <c r="BA23" i="21"/>
  <c r="AZ20" i="21"/>
  <c r="BB19" i="21"/>
  <c r="BD17" i="21"/>
  <c r="AY18" i="21"/>
  <c r="BG90" i="22"/>
  <c r="BD87" i="22"/>
  <c r="AY88" i="22"/>
  <c r="BF91" i="22"/>
  <c r="BA92" i="22"/>
  <c r="BG91" i="22"/>
  <c r="BB92" i="22"/>
  <c r="BE88" i="22"/>
  <c r="AZ89" i="22"/>
  <c r="AX88" i="23" l="1"/>
  <c r="BF88" i="23" s="1"/>
  <c r="BE87" i="23"/>
  <c r="BA89" i="23"/>
  <c r="BG89" i="23" s="1"/>
  <c r="AZ90" i="23"/>
  <c r="BF87" i="23"/>
  <c r="BD87" i="23"/>
  <c r="AY88" i="23"/>
  <c r="BB93" i="23"/>
  <c r="AX19" i="21"/>
  <c r="BG19" i="21" s="1"/>
  <c r="BF18" i="21"/>
  <c r="BE18" i="21"/>
  <c r="AZ21" i="21"/>
  <c r="BD18" i="21"/>
  <c r="AY19" i="21"/>
  <c r="BA24" i="21"/>
  <c r="BB20" i="21"/>
  <c r="BD88" i="22"/>
  <c r="AY89" i="22"/>
  <c r="BE89" i="22"/>
  <c r="AZ90" i="22"/>
  <c r="BG92" i="22"/>
  <c r="BB93" i="22"/>
  <c r="BF92" i="22"/>
  <c r="BA93" i="22"/>
  <c r="BD88" i="23" l="1"/>
  <c r="AY89" i="23"/>
  <c r="AZ91" i="23"/>
  <c r="BB94" i="23"/>
  <c r="BA90" i="23"/>
  <c r="BG90" i="23" s="1"/>
  <c r="AX89" i="23"/>
  <c r="BE88" i="23"/>
  <c r="AX20" i="21"/>
  <c r="BG20" i="21" s="1"/>
  <c r="BF19" i="21"/>
  <c r="BE19" i="21"/>
  <c r="BB21" i="21"/>
  <c r="BA25" i="21"/>
  <c r="BD19" i="21"/>
  <c r="AY20" i="21"/>
  <c r="AZ22" i="21"/>
  <c r="BL92" i="22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X90" i="23" l="1"/>
  <c r="BF90" i="23" s="1"/>
  <c r="BE89" i="23"/>
  <c r="BA91" i="23"/>
  <c r="BG91" i="23" s="1"/>
  <c r="BF89" i="23"/>
  <c r="BB95" i="23"/>
  <c r="AZ92" i="23"/>
  <c r="BD89" i="23"/>
  <c r="AY90" i="23"/>
  <c r="AX21" i="21"/>
  <c r="BG21" i="21" s="1"/>
  <c r="BF20" i="21"/>
  <c r="BE20" i="21"/>
  <c r="AZ23" i="21"/>
  <c r="BD20" i="21"/>
  <c r="AY21" i="21"/>
  <c r="BA26" i="21"/>
  <c r="BB22" i="21"/>
  <c r="BD90" i="22"/>
  <c r="AY91" i="22"/>
  <c r="BF94" i="22"/>
  <c r="BL94" i="22" s="1"/>
  <c r="BA95" i="22"/>
  <c r="BE91" i="22"/>
  <c r="AZ92" i="22"/>
  <c r="BG94" i="22"/>
  <c r="BM94" i="22" s="1"/>
  <c r="BB95" i="22"/>
  <c r="AZ93" i="23" l="1"/>
  <c r="BA92" i="23"/>
  <c r="BG92" i="23" s="1"/>
  <c r="BD90" i="23"/>
  <c r="AY91" i="23"/>
  <c r="BB96" i="23"/>
  <c r="AX91" i="23"/>
  <c r="BE90" i="23"/>
  <c r="AX22" i="21"/>
  <c r="BG22" i="21" s="1"/>
  <c r="BF21" i="21"/>
  <c r="BE21" i="21"/>
  <c r="BB23" i="21"/>
  <c r="AZ24" i="21"/>
  <c r="BA27" i="21"/>
  <c r="BD21" i="21"/>
  <c r="AY22" i="21"/>
  <c r="BD91" i="22"/>
  <c r="AY92" i="22"/>
  <c r="BG95" i="22"/>
  <c r="BM95" i="22" s="1"/>
  <c r="BB96" i="22"/>
  <c r="BE92" i="22"/>
  <c r="AZ93" i="22"/>
  <c r="BF95" i="22"/>
  <c r="BL95" i="22" s="1"/>
  <c r="BA96" i="22"/>
  <c r="BB97" i="23" l="1"/>
  <c r="AX92" i="23"/>
  <c r="BF92" i="23" s="1"/>
  <c r="BE91" i="23"/>
  <c r="BD91" i="23"/>
  <c r="AY92" i="23"/>
  <c r="AZ94" i="23"/>
  <c r="BA93" i="23"/>
  <c r="BG93" i="23" s="1"/>
  <c r="BF91" i="23"/>
  <c r="AX23" i="21"/>
  <c r="BG23" i="21" s="1"/>
  <c r="BF22" i="21"/>
  <c r="BE22" i="21"/>
  <c r="BD22" i="21"/>
  <c r="AY23" i="21"/>
  <c r="AZ25" i="21"/>
  <c r="BA28" i="21"/>
  <c r="BB24" i="21"/>
  <c r="BK92" i="22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BD92" i="23" l="1"/>
  <c r="AY93" i="23"/>
  <c r="AZ95" i="23"/>
  <c r="BA94" i="23"/>
  <c r="BG94" i="23" s="1"/>
  <c r="AX93" i="23"/>
  <c r="BF93" i="23" s="1"/>
  <c r="BE92" i="23"/>
  <c r="BB98" i="23"/>
  <c r="AX24" i="21"/>
  <c r="BG24" i="21" s="1"/>
  <c r="BF23" i="21"/>
  <c r="BE23" i="21"/>
  <c r="BB25" i="21"/>
  <c r="BA29" i="21"/>
  <c r="AZ26" i="21"/>
  <c r="BD23" i="21"/>
  <c r="AY24" i="21"/>
  <c r="BJ92" i="22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BA95" i="23" l="1"/>
  <c r="BG95" i="23" s="1"/>
  <c r="BB99" i="23"/>
  <c r="AZ96" i="23"/>
  <c r="AX94" i="23"/>
  <c r="BE93" i="23"/>
  <c r="BD93" i="23"/>
  <c r="AY94" i="23"/>
  <c r="AX25" i="21"/>
  <c r="BG25" i="21" s="1"/>
  <c r="BF24" i="21"/>
  <c r="BE24" i="21"/>
  <c r="BD24" i="21"/>
  <c r="AY25" i="21"/>
  <c r="AZ27" i="21"/>
  <c r="BA30" i="21"/>
  <c r="BB26" i="21"/>
  <c r="BD94" i="22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BD94" i="23" l="1"/>
  <c r="AY95" i="23"/>
  <c r="AX95" i="23"/>
  <c r="BE94" i="23"/>
  <c r="AZ97" i="23"/>
  <c r="BB100" i="23"/>
  <c r="BF95" i="23"/>
  <c r="BA96" i="23"/>
  <c r="BG96" i="23" s="1"/>
  <c r="BF94" i="23"/>
  <c r="AX26" i="21"/>
  <c r="BG26" i="21" s="1"/>
  <c r="BF25" i="21"/>
  <c r="BE25" i="21"/>
  <c r="AZ28" i="21"/>
  <c r="BB27" i="21"/>
  <c r="BA31" i="21"/>
  <c r="BD25" i="21"/>
  <c r="AY26" i="21"/>
  <c r="BG99" i="22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BB101" i="23" l="1"/>
  <c r="BD95" i="23"/>
  <c r="AY96" i="23"/>
  <c r="BA97" i="23"/>
  <c r="BG97" i="23" s="1"/>
  <c r="AZ98" i="23"/>
  <c r="AX96" i="23"/>
  <c r="BF96" i="23" s="1"/>
  <c r="BE95" i="23"/>
  <c r="AX27" i="21"/>
  <c r="BG27" i="21" s="1"/>
  <c r="BF26" i="21"/>
  <c r="BE26" i="21"/>
  <c r="BB28" i="21"/>
  <c r="BA32" i="21"/>
  <c r="AZ29" i="21"/>
  <c r="BD26" i="21"/>
  <c r="AY27" i="21"/>
  <c r="BG100" i="22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Z99" i="23" l="1"/>
  <c r="AX97" i="23"/>
  <c r="BF97" i="23" s="1"/>
  <c r="BE96" i="23"/>
  <c r="BA98" i="23"/>
  <c r="BG98" i="23" s="1"/>
  <c r="BD96" i="23"/>
  <c r="AY97" i="23"/>
  <c r="BB102" i="23"/>
  <c r="AX28" i="21"/>
  <c r="BG28" i="21" s="1"/>
  <c r="BF27" i="21"/>
  <c r="BE27" i="21"/>
  <c r="BD27" i="21"/>
  <c r="AY28" i="21"/>
  <c r="AZ30" i="21"/>
  <c r="BB29" i="21"/>
  <c r="BA33" i="21"/>
  <c r="BD97" i="22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BA99" i="23" l="1"/>
  <c r="BG99" i="23" s="1"/>
  <c r="BB103" i="23"/>
  <c r="BD97" i="23"/>
  <c r="AY98" i="23"/>
  <c r="AX98" i="23"/>
  <c r="BE97" i="23"/>
  <c r="AZ100" i="23"/>
  <c r="AX29" i="21"/>
  <c r="BG29" i="21" s="1"/>
  <c r="BF28" i="21"/>
  <c r="BE28" i="21"/>
  <c r="AZ31" i="21"/>
  <c r="BA34" i="21"/>
  <c r="BB30" i="21"/>
  <c r="BD28" i="21"/>
  <c r="AY29" i="21"/>
  <c r="BF102" i="22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BD98" i="23" l="1"/>
  <c r="AY99" i="23"/>
  <c r="AZ101" i="23"/>
  <c r="AX99" i="23"/>
  <c r="BE98" i="23"/>
  <c r="BB104" i="23"/>
  <c r="BF99" i="23"/>
  <c r="BA100" i="23"/>
  <c r="BG100" i="23" s="1"/>
  <c r="BF98" i="23"/>
  <c r="AX30" i="21"/>
  <c r="BG30" i="21" s="1"/>
  <c r="BF29" i="21"/>
  <c r="BE29" i="21"/>
  <c r="BB31" i="21"/>
  <c r="AZ32" i="21"/>
  <c r="BD29" i="21"/>
  <c r="AY30" i="21"/>
  <c r="BA35" i="21"/>
  <c r="BE100" i="22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BB105" i="23" l="1"/>
  <c r="BA101" i="23"/>
  <c r="BG101" i="23" s="1"/>
  <c r="BD99" i="23"/>
  <c r="AY100" i="23"/>
  <c r="AX100" i="23"/>
  <c r="BE99" i="23"/>
  <c r="AZ102" i="23"/>
  <c r="AX31" i="21"/>
  <c r="BG31" i="21" s="1"/>
  <c r="BF30" i="21"/>
  <c r="BE30" i="21"/>
  <c r="AZ33" i="21"/>
  <c r="BD30" i="21"/>
  <c r="AY31" i="21"/>
  <c r="BB32" i="21"/>
  <c r="BA36" i="21"/>
  <c r="BF104" i="22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AZ103" i="23" l="1"/>
  <c r="AX101" i="23"/>
  <c r="BE100" i="23"/>
  <c r="BF100" i="23"/>
  <c r="BB106" i="23"/>
  <c r="BD100" i="23"/>
  <c r="AY101" i="23"/>
  <c r="BF101" i="23"/>
  <c r="BA102" i="23"/>
  <c r="BG102" i="23" s="1"/>
  <c r="AX32" i="21"/>
  <c r="BG32" i="21" s="1"/>
  <c r="BF31" i="21"/>
  <c r="BE31" i="21"/>
  <c r="BA37" i="21"/>
  <c r="AZ34" i="21"/>
  <c r="BB33" i="21"/>
  <c r="BD31" i="21"/>
  <c r="AY32" i="21"/>
  <c r="BE102" i="22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BD101" i="23" l="1"/>
  <c r="AY102" i="23"/>
  <c r="AZ104" i="23"/>
  <c r="BA103" i="23"/>
  <c r="BG103" i="23" s="1"/>
  <c r="BB107" i="23"/>
  <c r="AX102" i="23"/>
  <c r="BE101" i="23"/>
  <c r="AX33" i="21"/>
  <c r="BG33" i="21" s="1"/>
  <c r="BF32" i="21"/>
  <c r="BE32" i="21"/>
  <c r="BB34" i="21"/>
  <c r="BA38" i="21"/>
  <c r="BD32" i="21"/>
  <c r="AY33" i="21"/>
  <c r="AZ35" i="21"/>
  <c r="BF106" i="22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BB108" i="23" l="1"/>
  <c r="AX103" i="23"/>
  <c r="BE102" i="23"/>
  <c r="BD102" i="23"/>
  <c r="AY103" i="23"/>
  <c r="BF103" i="23"/>
  <c r="BA104" i="23"/>
  <c r="BG104" i="23" s="1"/>
  <c r="BF102" i="23"/>
  <c r="AZ105" i="23"/>
  <c r="AX34" i="21"/>
  <c r="BG34" i="21" s="1"/>
  <c r="BF33" i="21"/>
  <c r="BE33" i="21"/>
  <c r="BD33" i="21"/>
  <c r="AY34" i="21"/>
  <c r="BB35" i="21"/>
  <c r="AZ36" i="21"/>
  <c r="BA39" i="21"/>
  <c r="BD103" i="22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AZ106" i="23" l="1"/>
  <c r="BA105" i="23"/>
  <c r="BG105" i="23" s="1"/>
  <c r="BB109" i="23"/>
  <c r="BD103" i="23"/>
  <c r="AY104" i="23"/>
  <c r="AX104" i="23"/>
  <c r="BE103" i="23"/>
  <c r="AX35" i="21"/>
  <c r="BF34" i="21"/>
  <c r="BE34" i="21"/>
  <c r="BG35" i="21"/>
  <c r="BB36" i="21"/>
  <c r="BA40" i="21"/>
  <c r="AZ37" i="21"/>
  <c r="BD34" i="21"/>
  <c r="AY35" i="21"/>
  <c r="BF108" i="22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AX105" i="23" l="1"/>
  <c r="BE104" i="23"/>
  <c r="BD104" i="23"/>
  <c r="AY105" i="23"/>
  <c r="AZ107" i="23"/>
  <c r="BB110" i="23"/>
  <c r="BF105" i="23"/>
  <c r="BA106" i="23"/>
  <c r="BG106" i="23" s="1"/>
  <c r="BF104" i="23"/>
  <c r="AX36" i="21"/>
  <c r="BG36" i="21" s="1"/>
  <c r="BF35" i="21"/>
  <c r="BE35" i="21"/>
  <c r="BB37" i="21"/>
  <c r="BD35" i="21"/>
  <c r="AY36" i="21"/>
  <c r="AZ38" i="21"/>
  <c r="BA41" i="21"/>
  <c r="BF109" i="22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Z108" i="23" l="1"/>
  <c r="BB111" i="23"/>
  <c r="BA107" i="23"/>
  <c r="BG107" i="23" s="1"/>
  <c r="BD105" i="23"/>
  <c r="AY106" i="23"/>
  <c r="AX106" i="23"/>
  <c r="BF106" i="23" s="1"/>
  <c r="BE105" i="23"/>
  <c r="AX37" i="21"/>
  <c r="BG37" i="21" s="1"/>
  <c r="BF36" i="21"/>
  <c r="BE36" i="21"/>
  <c r="BA42" i="21"/>
  <c r="AZ39" i="21"/>
  <c r="BD36" i="21"/>
  <c r="AY37" i="21"/>
  <c r="BB38" i="21"/>
  <c r="BE107" i="22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BA108" i="23" l="1"/>
  <c r="BG108" i="23" s="1"/>
  <c r="AZ109" i="23"/>
  <c r="AX107" i="23"/>
  <c r="BE106" i="23"/>
  <c r="BD106" i="23"/>
  <c r="AY107" i="23"/>
  <c r="BB112" i="23"/>
  <c r="AX38" i="21"/>
  <c r="BG38" i="21" s="1"/>
  <c r="BF37" i="21"/>
  <c r="BE37" i="21"/>
  <c r="BB39" i="21"/>
  <c r="BA43" i="21"/>
  <c r="BD37" i="21"/>
  <c r="AY38" i="21"/>
  <c r="AZ40" i="21"/>
  <c r="BD107" i="22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BD107" i="23" l="1"/>
  <c r="AY108" i="23"/>
  <c r="BB113" i="23"/>
  <c r="AX108" i="23"/>
  <c r="BF108" i="23" s="1"/>
  <c r="BE107" i="23"/>
  <c r="AZ110" i="23"/>
  <c r="BA109" i="23"/>
  <c r="BG109" i="23" s="1"/>
  <c r="BF107" i="23"/>
  <c r="AX39" i="21"/>
  <c r="BG39" i="21" s="1"/>
  <c r="BF38" i="21"/>
  <c r="BE38" i="21"/>
  <c r="BA44" i="21"/>
  <c r="AZ41" i="21"/>
  <c r="BD38" i="21"/>
  <c r="AY39" i="21"/>
  <c r="BB40" i="21"/>
  <c r="BE109" i="22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AZ111" i="23" l="1"/>
  <c r="AX109" i="23"/>
  <c r="BE108" i="23"/>
  <c r="BA110" i="23"/>
  <c r="BG110" i="23" s="1"/>
  <c r="BD108" i="23"/>
  <c r="AY109" i="23"/>
  <c r="BB114" i="23"/>
  <c r="AX40" i="21"/>
  <c r="BG40" i="21" s="1"/>
  <c r="BF39" i="21"/>
  <c r="BE39" i="21"/>
  <c r="BD39" i="21"/>
  <c r="AY40" i="21"/>
  <c r="AZ42" i="21"/>
  <c r="BA45" i="21"/>
  <c r="BB41" i="21"/>
  <c r="BD109" i="22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BD109" i="23" l="1"/>
  <c r="AY110" i="23"/>
  <c r="AX110" i="23"/>
  <c r="BF110" i="23" s="1"/>
  <c r="BE109" i="23"/>
  <c r="BA111" i="23"/>
  <c r="BG111" i="23" s="1"/>
  <c r="BF109" i="23"/>
  <c r="AZ112" i="23"/>
  <c r="BB115" i="23"/>
  <c r="AX41" i="21"/>
  <c r="BF40" i="21"/>
  <c r="BE40" i="21"/>
  <c r="AZ43" i="21"/>
  <c r="BG41" i="21"/>
  <c r="BB42" i="21"/>
  <c r="BA46" i="21"/>
  <c r="BD40" i="21"/>
  <c r="AY41" i="21"/>
  <c r="BG114" i="22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BB116" i="23" l="1"/>
  <c r="AZ113" i="23"/>
  <c r="BA112" i="23"/>
  <c r="BG112" i="23" s="1"/>
  <c r="AX111" i="23"/>
  <c r="BE110" i="23"/>
  <c r="BD110" i="23"/>
  <c r="AY111" i="23"/>
  <c r="AX42" i="21"/>
  <c r="BG42" i="21" s="1"/>
  <c r="BF41" i="21"/>
  <c r="BE41" i="21"/>
  <c r="BB43" i="21"/>
  <c r="BD41" i="21"/>
  <c r="AY42" i="21"/>
  <c r="AZ44" i="21"/>
  <c r="BA47" i="21"/>
  <c r="BE112" i="22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AX112" i="23" l="1"/>
  <c r="BE111" i="23"/>
  <c r="BB117" i="23"/>
  <c r="BD111" i="23"/>
  <c r="AY112" i="23"/>
  <c r="BF112" i="23"/>
  <c r="BA113" i="23"/>
  <c r="BG113" i="23" s="1"/>
  <c r="BF111" i="23"/>
  <c r="AZ114" i="23"/>
  <c r="AX43" i="21"/>
  <c r="BG43" i="21" s="1"/>
  <c r="BF42" i="21"/>
  <c r="BE42" i="21"/>
  <c r="BD42" i="21"/>
  <c r="AY43" i="21"/>
  <c r="BA48" i="21"/>
  <c r="AZ45" i="21"/>
  <c r="BB44" i="21"/>
  <c r="BF116" i="22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AZ115" i="23" l="1"/>
  <c r="BA114" i="23"/>
  <c r="BG114" i="23" s="1"/>
  <c r="BD112" i="23"/>
  <c r="AY113" i="23"/>
  <c r="BB118" i="23"/>
  <c r="AX113" i="23"/>
  <c r="BF113" i="23" s="1"/>
  <c r="BE112" i="23"/>
  <c r="AX44" i="21"/>
  <c r="BG44" i="21" s="1"/>
  <c r="BF43" i="21"/>
  <c r="BE43" i="21"/>
  <c r="AZ46" i="21"/>
  <c r="BB45" i="21"/>
  <c r="BD43" i="21"/>
  <c r="AY44" i="21"/>
  <c r="BA49" i="21"/>
  <c r="BD113" i="22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BD113" i="23" l="1"/>
  <c r="AY114" i="23"/>
  <c r="AZ116" i="23"/>
  <c r="AX114" i="23"/>
  <c r="BE113" i="23"/>
  <c r="BB119" i="23"/>
  <c r="BF114" i="23"/>
  <c r="BA115" i="23"/>
  <c r="BG115" i="23" s="1"/>
  <c r="AX45" i="21"/>
  <c r="BG45" i="21" s="1"/>
  <c r="BF44" i="21"/>
  <c r="BE44" i="21"/>
  <c r="BB46" i="21"/>
  <c r="BA50" i="21"/>
  <c r="AZ47" i="21"/>
  <c r="BD44" i="21"/>
  <c r="AY45" i="21"/>
  <c r="BE115" i="22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BA116" i="23" l="1"/>
  <c r="BG116" i="23" s="1"/>
  <c r="BB120" i="23"/>
  <c r="BD114" i="23"/>
  <c r="AY115" i="23"/>
  <c r="AX115" i="23"/>
  <c r="BE114" i="23"/>
  <c r="AZ117" i="23"/>
  <c r="AX46" i="21"/>
  <c r="BG46" i="21" s="1"/>
  <c r="BF45" i="21"/>
  <c r="BE45" i="21"/>
  <c r="BA51" i="21"/>
  <c r="BD45" i="21"/>
  <c r="AY46" i="21"/>
  <c r="AZ48" i="21"/>
  <c r="BB47" i="21"/>
  <c r="BF119" i="22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BA117" i="23" l="1"/>
  <c r="BG117" i="23" s="1"/>
  <c r="AZ118" i="23"/>
  <c r="AX116" i="23"/>
  <c r="BE115" i="23"/>
  <c r="BD115" i="23"/>
  <c r="AY116" i="23"/>
  <c r="BB121" i="23"/>
  <c r="BF115" i="23"/>
  <c r="AX47" i="21"/>
  <c r="BF46" i="21"/>
  <c r="BE46" i="21"/>
  <c r="BA52" i="21"/>
  <c r="BG47" i="21"/>
  <c r="BB48" i="21"/>
  <c r="AZ49" i="21"/>
  <c r="BD46" i="21"/>
  <c r="AY47" i="21"/>
  <c r="BF120" i="22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BD116" i="23" l="1"/>
  <c r="AY117" i="23"/>
  <c r="BB122" i="23"/>
  <c r="AX117" i="23"/>
  <c r="BE116" i="23"/>
  <c r="AZ119" i="23"/>
  <c r="BF117" i="23"/>
  <c r="BA118" i="23"/>
  <c r="BG118" i="23" s="1"/>
  <c r="BF116" i="23"/>
  <c r="AX48" i="21"/>
  <c r="BG48" i="21" s="1"/>
  <c r="BF47" i="21"/>
  <c r="BE47" i="21"/>
  <c r="BB49" i="21"/>
  <c r="BD47" i="21"/>
  <c r="AY48" i="21"/>
  <c r="BA53" i="21"/>
  <c r="AZ50" i="21"/>
  <c r="BG121" i="22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X118" i="23" l="1"/>
  <c r="BE117" i="23"/>
  <c r="BD117" i="23"/>
  <c r="AY118" i="23"/>
  <c r="BF118" i="23"/>
  <c r="BA119" i="23"/>
  <c r="BG119" i="23" s="1"/>
  <c r="AZ120" i="23"/>
  <c r="BB123" i="23"/>
  <c r="AX49" i="21"/>
  <c r="BF48" i="21"/>
  <c r="BE48" i="21"/>
  <c r="BG49" i="21"/>
  <c r="BB50" i="21"/>
  <c r="AZ51" i="21"/>
  <c r="BA54" i="21"/>
  <c r="BD48" i="21"/>
  <c r="AY49" i="21"/>
  <c r="BE119" i="22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BB124" i="23" l="1"/>
  <c r="AZ121" i="23"/>
  <c r="BA120" i="23"/>
  <c r="BG120" i="23" s="1"/>
  <c r="BD118" i="23"/>
  <c r="AY119" i="23"/>
  <c r="AX119" i="23"/>
  <c r="BE118" i="23"/>
  <c r="AX50" i="21"/>
  <c r="BG50" i="21" s="1"/>
  <c r="BF49" i="21"/>
  <c r="BE49" i="21"/>
  <c r="AZ52" i="21"/>
  <c r="BD49" i="21"/>
  <c r="AY50" i="21"/>
  <c r="BB51" i="21"/>
  <c r="BA55" i="21"/>
  <c r="BD119" i="22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BB125" i="23" l="1"/>
  <c r="AX120" i="23"/>
  <c r="BF120" i="23" s="1"/>
  <c r="BE119" i="23"/>
  <c r="BD119" i="23"/>
  <c r="AY120" i="23"/>
  <c r="BA121" i="23"/>
  <c r="BG121" i="23" s="1"/>
  <c r="BF119" i="23"/>
  <c r="AZ122" i="23"/>
  <c r="AX51" i="21"/>
  <c r="BG51" i="21" s="1"/>
  <c r="BF50" i="21"/>
  <c r="BE50" i="21"/>
  <c r="BD50" i="21"/>
  <c r="AY51" i="21"/>
  <c r="BA56" i="21"/>
  <c r="BB52" i="21"/>
  <c r="AZ53" i="21"/>
  <c r="BG124" i="22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Z123" i="23" l="1"/>
  <c r="BB126" i="23"/>
  <c r="BA122" i="23"/>
  <c r="BG122" i="23" s="1"/>
  <c r="BD120" i="23"/>
  <c r="AY121" i="23"/>
  <c r="AX121" i="23"/>
  <c r="BE120" i="23"/>
  <c r="AX52" i="21"/>
  <c r="BG52" i="21" s="1"/>
  <c r="BF51" i="21"/>
  <c r="BE51" i="21"/>
  <c r="BA57" i="21"/>
  <c r="BD51" i="21"/>
  <c r="AY52" i="21"/>
  <c r="AZ54" i="21"/>
  <c r="BB53" i="21"/>
  <c r="BG125" i="22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BD121" i="23" l="1"/>
  <c r="AY122" i="23"/>
  <c r="BA123" i="23"/>
  <c r="BG123" i="23" s="1"/>
  <c r="AX122" i="23"/>
  <c r="BE121" i="23"/>
  <c r="AZ124" i="23"/>
  <c r="BF121" i="23"/>
  <c r="BB127" i="23"/>
  <c r="AX53" i="21"/>
  <c r="BG53" i="21" s="1"/>
  <c r="BF52" i="21"/>
  <c r="BE52" i="21"/>
  <c r="BD52" i="21"/>
  <c r="AY53" i="21"/>
  <c r="BB54" i="21"/>
  <c r="BA58" i="21"/>
  <c r="AZ55" i="21"/>
  <c r="BD122" i="22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BB128" i="23" l="1"/>
  <c r="AX123" i="23"/>
  <c r="BF123" i="23" s="1"/>
  <c r="BE122" i="23"/>
  <c r="AZ125" i="23"/>
  <c r="BA124" i="23"/>
  <c r="BG124" i="23" s="1"/>
  <c r="BF122" i="23"/>
  <c r="BD122" i="23"/>
  <c r="AY123" i="23"/>
  <c r="AX54" i="21"/>
  <c r="BF53" i="21"/>
  <c r="BE53" i="21"/>
  <c r="AZ56" i="21"/>
  <c r="BG54" i="21"/>
  <c r="BB55" i="21"/>
  <c r="BD53" i="21"/>
  <c r="AY54" i="21"/>
  <c r="BA59" i="21"/>
  <c r="BD123" i="22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AX124" i="23" l="1"/>
  <c r="BF124" i="23" s="1"/>
  <c r="BE123" i="23"/>
  <c r="BB129" i="23"/>
  <c r="BD123" i="23"/>
  <c r="AY124" i="23"/>
  <c r="BA125" i="23"/>
  <c r="BG125" i="23" s="1"/>
  <c r="AZ126" i="23"/>
  <c r="AX55" i="21"/>
  <c r="BG55" i="21" s="1"/>
  <c r="BF54" i="21"/>
  <c r="BE54" i="21"/>
  <c r="BA60" i="21"/>
  <c r="AZ57" i="21"/>
  <c r="BD54" i="21"/>
  <c r="AY55" i="21"/>
  <c r="BB56" i="21"/>
  <c r="BE125" i="22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AZ127" i="23" l="1"/>
  <c r="BA126" i="23"/>
  <c r="BG126" i="23" s="1"/>
  <c r="BD124" i="23"/>
  <c r="AY125" i="23"/>
  <c r="BB130" i="23"/>
  <c r="AX125" i="23"/>
  <c r="BE124" i="23"/>
  <c r="AX56" i="21"/>
  <c r="BF55" i="21"/>
  <c r="BE55" i="21"/>
  <c r="BG56" i="21"/>
  <c r="BB57" i="21"/>
  <c r="BA61" i="21"/>
  <c r="BD55" i="21"/>
  <c r="AY56" i="21"/>
  <c r="AZ58" i="21"/>
  <c r="BE126" i="22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BB131" i="23" l="1"/>
  <c r="AZ128" i="23"/>
  <c r="AX126" i="23"/>
  <c r="BF126" i="23" s="1"/>
  <c r="BE125" i="23"/>
  <c r="BD125" i="23"/>
  <c r="AY126" i="23"/>
  <c r="BA127" i="23"/>
  <c r="BG127" i="23" s="1"/>
  <c r="BF125" i="23"/>
  <c r="AX57" i="21"/>
  <c r="BG57" i="21" s="1"/>
  <c r="BF56" i="21"/>
  <c r="BE56" i="21"/>
  <c r="BB58" i="21"/>
  <c r="AZ59" i="21"/>
  <c r="BD56" i="21"/>
  <c r="AY57" i="21"/>
  <c r="BA62" i="21"/>
  <c r="BD126" i="22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BD126" i="23" l="1"/>
  <c r="AY127" i="23"/>
  <c r="BB132" i="23"/>
  <c r="BA128" i="23"/>
  <c r="BG128" i="23" s="1"/>
  <c r="AX127" i="23"/>
  <c r="BF127" i="23" s="1"/>
  <c r="BE126" i="23"/>
  <c r="AZ129" i="23"/>
  <c r="AX58" i="21"/>
  <c r="BG58" i="21" s="1"/>
  <c r="BF57" i="21"/>
  <c r="BE57" i="21"/>
  <c r="AZ60" i="21"/>
  <c r="BA63" i="21"/>
  <c r="BB59" i="21"/>
  <c r="BD57" i="21"/>
  <c r="AY58" i="21"/>
  <c r="BG131" i="22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AZ130" i="23" l="1"/>
  <c r="BD127" i="23"/>
  <c r="AY128" i="23"/>
  <c r="AX128" i="23"/>
  <c r="BF128" i="23" s="1"/>
  <c r="BE127" i="23"/>
  <c r="BA129" i="23"/>
  <c r="BG129" i="23" s="1"/>
  <c r="BB133" i="23"/>
  <c r="AX59" i="21"/>
  <c r="BG59" i="21" s="1"/>
  <c r="BF58" i="21"/>
  <c r="BE58" i="21"/>
  <c r="BA64" i="21"/>
  <c r="AZ61" i="21"/>
  <c r="BD58" i="21"/>
  <c r="AY59" i="21"/>
  <c r="BB60" i="21"/>
  <c r="BF132" i="22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BB134" i="23" l="1"/>
  <c r="AZ131" i="23"/>
  <c r="BA130" i="23"/>
  <c r="BG130" i="23" s="1"/>
  <c r="AX129" i="23"/>
  <c r="BE128" i="23"/>
  <c r="BD128" i="23"/>
  <c r="AY129" i="23"/>
  <c r="AX60" i="21"/>
  <c r="BF59" i="21"/>
  <c r="BE59" i="21"/>
  <c r="BA65" i="21"/>
  <c r="BG60" i="21"/>
  <c r="BB61" i="21"/>
  <c r="BD59" i="21"/>
  <c r="AY60" i="21"/>
  <c r="AZ62" i="21"/>
  <c r="BG133" i="22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BD129" i="23" l="1"/>
  <c r="AY130" i="23"/>
  <c r="BB135" i="23"/>
  <c r="AX130" i="23"/>
  <c r="BF130" i="23" s="1"/>
  <c r="BE129" i="23"/>
  <c r="BA131" i="23"/>
  <c r="BG131" i="23" s="1"/>
  <c r="BF129" i="23"/>
  <c r="AZ132" i="23"/>
  <c r="AX61" i="21"/>
  <c r="BG61" i="21" s="1"/>
  <c r="BF60" i="21"/>
  <c r="BE60" i="21"/>
  <c r="BA66" i="21"/>
  <c r="AZ63" i="21"/>
  <c r="BD60" i="21"/>
  <c r="AY61" i="21"/>
  <c r="BB62" i="21"/>
  <c r="BG134" i="22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Z133" i="23" l="1"/>
  <c r="BB136" i="23"/>
  <c r="BD130" i="23"/>
  <c r="AY131" i="23"/>
  <c r="BA132" i="23"/>
  <c r="BG132" i="23" s="1"/>
  <c r="AX131" i="23"/>
  <c r="BE130" i="23"/>
  <c r="AX62" i="21"/>
  <c r="BG62" i="21" s="1"/>
  <c r="BF61" i="21"/>
  <c r="BE61" i="21"/>
  <c r="BB63" i="21"/>
  <c r="BA67" i="21"/>
  <c r="BD61" i="21"/>
  <c r="AY62" i="21"/>
  <c r="AZ64" i="21"/>
  <c r="BD131" i="22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X132" i="23" l="1"/>
  <c r="BF132" i="23" s="1"/>
  <c r="BE131" i="23"/>
  <c r="BD131" i="23"/>
  <c r="AY132" i="23"/>
  <c r="BA133" i="23"/>
  <c r="BG133" i="23" s="1"/>
  <c r="AZ134" i="23"/>
  <c r="BF131" i="23"/>
  <c r="BB137" i="23"/>
  <c r="AX63" i="21"/>
  <c r="BG63" i="21" s="1"/>
  <c r="BF62" i="21"/>
  <c r="BE62" i="21"/>
  <c r="BD62" i="21"/>
  <c r="AY63" i="21"/>
  <c r="BB64" i="21"/>
  <c r="AZ65" i="21"/>
  <c r="BA68" i="21"/>
  <c r="BF136" i="22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BB138" i="23" l="1"/>
  <c r="AZ135" i="23"/>
  <c r="BA134" i="23"/>
  <c r="BG134" i="23" s="1"/>
  <c r="BD132" i="23"/>
  <c r="AY133" i="23"/>
  <c r="AX133" i="23"/>
  <c r="BE132" i="23"/>
  <c r="AX64" i="21"/>
  <c r="BG64" i="21" s="1"/>
  <c r="BF63" i="21"/>
  <c r="BE63" i="21"/>
  <c r="BA69" i="21"/>
  <c r="AZ66" i="21"/>
  <c r="BD63" i="21"/>
  <c r="AY64" i="21"/>
  <c r="BB65" i="21"/>
  <c r="BG137" i="22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BD133" i="23" l="1"/>
  <c r="AY134" i="23"/>
  <c r="BB139" i="23"/>
  <c r="AX134" i="23"/>
  <c r="BF134" i="23" s="1"/>
  <c r="BE133" i="23"/>
  <c r="BA135" i="23"/>
  <c r="BG135" i="23" s="1"/>
  <c r="BF133" i="23"/>
  <c r="AZ136" i="23"/>
  <c r="AX65" i="21"/>
  <c r="BG65" i="21" s="1"/>
  <c r="BF64" i="21"/>
  <c r="BE64" i="21"/>
  <c r="AZ67" i="21"/>
  <c r="BB66" i="21"/>
  <c r="BD64" i="21"/>
  <c r="AY65" i="21"/>
  <c r="BA70" i="21"/>
  <c r="BF138" i="22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AZ137" i="23" l="1"/>
  <c r="AX135" i="23"/>
  <c r="BF135" i="23" s="1"/>
  <c r="BE134" i="23"/>
  <c r="BD134" i="23"/>
  <c r="AY135" i="23"/>
  <c r="BA136" i="23"/>
  <c r="BG136" i="23" s="1"/>
  <c r="BB140" i="23"/>
  <c r="AX66" i="21"/>
  <c r="BG66" i="21" s="1"/>
  <c r="BF65" i="21"/>
  <c r="BE65" i="21"/>
  <c r="BD65" i="21"/>
  <c r="AY66" i="21"/>
  <c r="AZ68" i="21"/>
  <c r="BA71" i="21"/>
  <c r="BB67" i="21"/>
  <c r="BG139" i="22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BA137" i="23" l="1"/>
  <c r="BG137" i="23" s="1"/>
  <c r="AX136" i="23"/>
  <c r="BE135" i="23"/>
  <c r="AZ138" i="23"/>
  <c r="BB141" i="23"/>
  <c r="BD135" i="23"/>
  <c r="AY136" i="23"/>
  <c r="AX67" i="21"/>
  <c r="BG67" i="21" s="1"/>
  <c r="BF66" i="21"/>
  <c r="BE66" i="21"/>
  <c r="AZ69" i="21"/>
  <c r="BD66" i="21"/>
  <c r="AY67" i="21"/>
  <c r="BB68" i="21"/>
  <c r="BA72" i="21"/>
  <c r="BF140" i="22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X137" i="23" l="1"/>
  <c r="BF137" i="23" s="1"/>
  <c r="BE136" i="23"/>
  <c r="BD136" i="23"/>
  <c r="AY137" i="23"/>
  <c r="BA138" i="23"/>
  <c r="BG138" i="23" s="1"/>
  <c r="BB142" i="23"/>
  <c r="AZ139" i="23"/>
  <c r="BF136" i="23"/>
  <c r="AX68" i="21"/>
  <c r="BG68" i="21" s="1"/>
  <c r="BF67" i="21"/>
  <c r="BE67" i="21"/>
  <c r="BA73" i="21"/>
  <c r="AZ70" i="21"/>
  <c r="BB69" i="21"/>
  <c r="BD67" i="21"/>
  <c r="AY68" i="21"/>
  <c r="BF141" i="22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BM78" i="23" l="1"/>
  <c r="BM96" i="23"/>
  <c r="BM37" i="23"/>
  <c r="BM98" i="23"/>
  <c r="BM110" i="23"/>
  <c r="BM16" i="23"/>
  <c r="BM134" i="23"/>
  <c r="BM35" i="23"/>
  <c r="BM114" i="23"/>
  <c r="BM127" i="23"/>
  <c r="BM118" i="23"/>
  <c r="BM52" i="23"/>
  <c r="BM51" i="23"/>
  <c r="BM39" i="23"/>
  <c r="BM22" i="23"/>
  <c r="BM54" i="23"/>
  <c r="BM77" i="23"/>
  <c r="BM19" i="23"/>
  <c r="BM107" i="23"/>
  <c r="BM104" i="23"/>
  <c r="BM44" i="23"/>
  <c r="BM79" i="23"/>
  <c r="BM17" i="23"/>
  <c r="BM125" i="23"/>
  <c r="BM126" i="23"/>
  <c r="BM14" i="23"/>
  <c r="BM64" i="23"/>
  <c r="BM119" i="23"/>
  <c r="BM112" i="23"/>
  <c r="BM32" i="23"/>
  <c r="BM55" i="23"/>
  <c r="BM36" i="23"/>
  <c r="BM108" i="23"/>
  <c r="BM57" i="23"/>
  <c r="BM20" i="23"/>
  <c r="BM106" i="23"/>
  <c r="BM56" i="23"/>
  <c r="BM26" i="23"/>
  <c r="BM111" i="23"/>
  <c r="BM71" i="23"/>
  <c r="BM47" i="23"/>
  <c r="BM21" i="23"/>
  <c r="BM61" i="23"/>
  <c r="BM62" i="23"/>
  <c r="BM94" i="23"/>
  <c r="BM135" i="23"/>
  <c r="BM68" i="23"/>
  <c r="BM30" i="23"/>
  <c r="BM89" i="23"/>
  <c r="BM42" i="23"/>
  <c r="BM67" i="23"/>
  <c r="BM82" i="23"/>
  <c r="BM58" i="23"/>
  <c r="BM25" i="23"/>
  <c r="BM75" i="23"/>
  <c r="BM85" i="23"/>
  <c r="BM88" i="23"/>
  <c r="BM65" i="23"/>
  <c r="BM99" i="23"/>
  <c r="BM128" i="23"/>
  <c r="BM59" i="23"/>
  <c r="BM53" i="23"/>
  <c r="BM70" i="23"/>
  <c r="BM49" i="23"/>
  <c r="BM121" i="23"/>
  <c r="BM109" i="23"/>
  <c r="BM93" i="23"/>
  <c r="BM18" i="23"/>
  <c r="BM86" i="23"/>
  <c r="BM38" i="23"/>
  <c r="BM73" i="23"/>
  <c r="BM46" i="23"/>
  <c r="BM24" i="23"/>
  <c r="BM132" i="23"/>
  <c r="BM66" i="23"/>
  <c r="BM33" i="23"/>
  <c r="BM113" i="23"/>
  <c r="BM122" i="23"/>
  <c r="BM123" i="23"/>
  <c r="BM81" i="23"/>
  <c r="BM102" i="23"/>
  <c r="BM72" i="23"/>
  <c r="BM129" i="23"/>
  <c r="BM76" i="23"/>
  <c r="BM23" i="23"/>
  <c r="BM120" i="23"/>
  <c r="BM103" i="23"/>
  <c r="BM105" i="23"/>
  <c r="BM50" i="23"/>
  <c r="BM97" i="23"/>
  <c r="BM117" i="23"/>
  <c r="BM41" i="23"/>
  <c r="BM131" i="23"/>
  <c r="BM115" i="23"/>
  <c r="BM31" i="23"/>
  <c r="BM100" i="23"/>
  <c r="BM124" i="23"/>
  <c r="BM29" i="23"/>
  <c r="BM95" i="23"/>
  <c r="BM40" i="23"/>
  <c r="BM83" i="23"/>
  <c r="BM130" i="23"/>
  <c r="BM45" i="23"/>
  <c r="BM27" i="23"/>
  <c r="BM116" i="23"/>
  <c r="BM92" i="23"/>
  <c r="BM48" i="23"/>
  <c r="BM80" i="23"/>
  <c r="BM28" i="23"/>
  <c r="BM101" i="23"/>
  <c r="BM69" i="23"/>
  <c r="BM90" i="23"/>
  <c r="BM43" i="23"/>
  <c r="BM15" i="23"/>
  <c r="BM91" i="23"/>
  <c r="BM74" i="23"/>
  <c r="BM60" i="23"/>
  <c r="BM84" i="23"/>
  <c r="BM63" i="23"/>
  <c r="BM34" i="23"/>
  <c r="BM133" i="23"/>
  <c r="BM87" i="23"/>
  <c r="BM136" i="23"/>
  <c r="BB143" i="23"/>
  <c r="BA139" i="23"/>
  <c r="BG139" i="23" s="1"/>
  <c r="AZ140" i="23"/>
  <c r="BD137" i="23"/>
  <c r="AY138" i="23"/>
  <c r="AX138" i="23"/>
  <c r="BM137" i="23"/>
  <c r="BE137" i="23"/>
  <c r="AX69" i="21"/>
  <c r="BG69" i="21" s="1"/>
  <c r="BF68" i="21"/>
  <c r="BE68" i="21"/>
  <c r="BA74" i="21"/>
  <c r="BD68" i="21"/>
  <c r="AY69" i="21"/>
  <c r="BB70" i="21"/>
  <c r="AZ71" i="21"/>
  <c r="BF142" i="22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X139" i="23" l="1"/>
  <c r="BF139" i="23" s="1"/>
  <c r="BM138" i="23"/>
  <c r="BE138" i="23"/>
  <c r="BK137" i="23" s="1"/>
  <c r="BD138" i="23"/>
  <c r="AY139" i="23"/>
  <c r="AZ141" i="23"/>
  <c r="BF138" i="23"/>
  <c r="BB144" i="23"/>
  <c r="BA140" i="23"/>
  <c r="BG140" i="23" s="1"/>
  <c r="AX70" i="21"/>
  <c r="BF69" i="21"/>
  <c r="BE69" i="21"/>
  <c r="BG70" i="21"/>
  <c r="BB71" i="21"/>
  <c r="AZ72" i="21"/>
  <c r="BA75" i="21"/>
  <c r="BD69" i="21"/>
  <c r="AY70" i="21"/>
  <c r="BD139" i="22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BL138" i="23" l="1"/>
  <c r="BL69" i="23"/>
  <c r="BL53" i="23"/>
  <c r="BL87" i="23"/>
  <c r="BL94" i="23"/>
  <c r="BL90" i="23"/>
  <c r="BL129" i="23"/>
  <c r="BL120" i="23"/>
  <c r="BL97" i="23"/>
  <c r="BL116" i="23"/>
  <c r="BL105" i="23"/>
  <c r="BL55" i="23"/>
  <c r="BL23" i="23"/>
  <c r="BL70" i="23"/>
  <c r="BL38" i="23"/>
  <c r="BL130" i="23"/>
  <c r="BL30" i="23"/>
  <c r="BL73" i="23"/>
  <c r="BL52" i="23"/>
  <c r="BL113" i="23"/>
  <c r="BL107" i="23"/>
  <c r="BL131" i="23"/>
  <c r="BL47" i="23"/>
  <c r="BL25" i="23"/>
  <c r="BL99" i="23"/>
  <c r="BL111" i="23"/>
  <c r="BL18" i="23"/>
  <c r="BL50" i="23"/>
  <c r="BL122" i="23"/>
  <c r="BL95" i="23"/>
  <c r="BL132" i="23"/>
  <c r="BL43" i="23"/>
  <c r="BL92" i="23"/>
  <c r="BL85" i="23"/>
  <c r="BL136" i="23"/>
  <c r="BL21" i="23"/>
  <c r="BL44" i="23"/>
  <c r="BL89" i="23"/>
  <c r="BL91" i="23"/>
  <c r="BL61" i="23"/>
  <c r="BL134" i="23"/>
  <c r="BL127" i="23"/>
  <c r="BL77" i="23"/>
  <c r="BL54" i="23"/>
  <c r="BL16" i="23"/>
  <c r="BL34" i="23"/>
  <c r="BL20" i="23"/>
  <c r="BL29" i="23"/>
  <c r="BL76" i="23"/>
  <c r="BL133" i="23"/>
  <c r="BL124" i="23"/>
  <c r="BL96" i="23"/>
  <c r="BL102" i="23"/>
  <c r="BL64" i="23"/>
  <c r="BL65" i="23"/>
  <c r="BL119" i="23"/>
  <c r="BL17" i="23"/>
  <c r="BL135" i="23"/>
  <c r="BL110" i="23"/>
  <c r="BL26" i="23"/>
  <c r="BL39" i="23"/>
  <c r="BL19" i="23"/>
  <c r="BL82" i="23"/>
  <c r="BL24" i="23"/>
  <c r="BL40" i="23"/>
  <c r="BL137" i="23"/>
  <c r="BL28" i="23"/>
  <c r="BL98" i="23"/>
  <c r="BL51" i="23"/>
  <c r="BL114" i="23"/>
  <c r="BL37" i="23"/>
  <c r="BL100" i="23"/>
  <c r="BL36" i="23"/>
  <c r="BL75" i="23"/>
  <c r="BL33" i="23"/>
  <c r="BL80" i="23"/>
  <c r="BL126" i="23"/>
  <c r="BL125" i="23"/>
  <c r="BL32" i="23"/>
  <c r="BL22" i="23"/>
  <c r="BL56" i="23"/>
  <c r="BL68" i="23"/>
  <c r="BL63" i="23"/>
  <c r="BL49" i="23"/>
  <c r="BL71" i="23"/>
  <c r="BL45" i="23"/>
  <c r="BL117" i="23"/>
  <c r="BL60" i="23"/>
  <c r="BL109" i="23"/>
  <c r="BL121" i="23"/>
  <c r="BL101" i="23"/>
  <c r="BL67" i="23"/>
  <c r="BL14" i="23"/>
  <c r="BL128" i="23"/>
  <c r="BL27" i="23"/>
  <c r="BL35" i="23"/>
  <c r="BL15" i="23"/>
  <c r="BL66" i="23"/>
  <c r="BL123" i="23"/>
  <c r="BL31" i="23"/>
  <c r="BL41" i="23"/>
  <c r="BL84" i="23"/>
  <c r="BL79" i="23"/>
  <c r="BL58" i="23"/>
  <c r="BL86" i="23"/>
  <c r="BL57" i="23"/>
  <c r="BL72" i="23"/>
  <c r="BL104" i="23"/>
  <c r="BL46" i="23"/>
  <c r="BL62" i="23"/>
  <c r="BL42" i="23"/>
  <c r="BL88" i="23"/>
  <c r="BL83" i="23"/>
  <c r="BL108" i="23"/>
  <c r="BL115" i="23"/>
  <c r="BL59" i="23"/>
  <c r="BL93" i="23"/>
  <c r="BL48" i="23"/>
  <c r="BL78" i="23"/>
  <c r="BL118" i="23"/>
  <c r="BL103" i="23"/>
  <c r="BL74" i="23"/>
  <c r="BL81" i="23"/>
  <c r="BL112" i="23"/>
  <c r="BL106" i="23"/>
  <c r="BL139" i="23"/>
  <c r="BJ138" i="23"/>
  <c r="BJ94" i="23"/>
  <c r="BJ18" i="23"/>
  <c r="BJ71" i="23"/>
  <c r="BJ116" i="23"/>
  <c r="BJ121" i="23"/>
  <c r="BJ125" i="23"/>
  <c r="BJ59" i="23"/>
  <c r="BJ119" i="23"/>
  <c r="BJ86" i="23"/>
  <c r="BJ28" i="23"/>
  <c r="BJ72" i="23"/>
  <c r="BJ38" i="23"/>
  <c r="BJ126" i="23"/>
  <c r="BJ93" i="23"/>
  <c r="BJ48" i="23"/>
  <c r="BJ70" i="23"/>
  <c r="BJ34" i="23"/>
  <c r="BJ95" i="23"/>
  <c r="BJ51" i="23"/>
  <c r="BJ77" i="23"/>
  <c r="BJ80" i="23"/>
  <c r="BJ127" i="23"/>
  <c r="BJ37" i="23"/>
  <c r="BJ19" i="23"/>
  <c r="BJ39" i="23"/>
  <c r="BJ61" i="23"/>
  <c r="BJ84" i="23"/>
  <c r="BJ45" i="23"/>
  <c r="BJ92" i="23"/>
  <c r="BJ122" i="23"/>
  <c r="BJ14" i="23"/>
  <c r="BJ128" i="23"/>
  <c r="BJ52" i="23"/>
  <c r="BJ87" i="23"/>
  <c r="BJ99" i="23"/>
  <c r="BJ24" i="23"/>
  <c r="BJ40" i="23"/>
  <c r="BJ79" i="23"/>
  <c r="BJ17" i="23"/>
  <c r="BJ129" i="23"/>
  <c r="BJ81" i="23"/>
  <c r="BJ41" i="23"/>
  <c r="BJ88" i="23"/>
  <c r="BJ74" i="23"/>
  <c r="BJ29" i="23"/>
  <c r="BJ16" i="23"/>
  <c r="BJ82" i="23"/>
  <c r="BJ98" i="23"/>
  <c r="BJ130" i="23"/>
  <c r="BJ21" i="23"/>
  <c r="BJ66" i="23"/>
  <c r="BJ76" i="23"/>
  <c r="BJ117" i="23"/>
  <c r="BJ96" i="23"/>
  <c r="BJ31" i="23"/>
  <c r="BJ105" i="23"/>
  <c r="BJ102" i="23"/>
  <c r="BJ131" i="23"/>
  <c r="BJ112" i="23"/>
  <c r="BJ26" i="23"/>
  <c r="BJ32" i="23"/>
  <c r="BJ35" i="23"/>
  <c r="BJ111" i="23"/>
  <c r="BJ97" i="23"/>
  <c r="BJ118" i="23"/>
  <c r="BJ55" i="23"/>
  <c r="BJ132" i="23"/>
  <c r="BJ104" i="23"/>
  <c r="BJ73" i="23"/>
  <c r="BJ123" i="23"/>
  <c r="BJ136" i="23"/>
  <c r="BJ108" i="23"/>
  <c r="BJ67" i="23"/>
  <c r="BJ20" i="23"/>
  <c r="BJ36" i="23"/>
  <c r="BJ83" i="23"/>
  <c r="BJ133" i="23"/>
  <c r="BJ44" i="23"/>
  <c r="BJ106" i="23"/>
  <c r="BJ65" i="23"/>
  <c r="BJ91" i="23"/>
  <c r="BJ27" i="23"/>
  <c r="BJ47" i="23"/>
  <c r="BJ69" i="23"/>
  <c r="BJ78" i="23"/>
  <c r="BJ134" i="23"/>
  <c r="BJ135" i="23"/>
  <c r="BJ85" i="23"/>
  <c r="BJ42" i="23"/>
  <c r="BJ54" i="23"/>
  <c r="BJ89" i="23"/>
  <c r="BJ56" i="23"/>
  <c r="BJ58" i="23"/>
  <c r="BJ64" i="23"/>
  <c r="BJ53" i="23"/>
  <c r="BJ57" i="23"/>
  <c r="BJ46" i="23"/>
  <c r="BJ49" i="23"/>
  <c r="BJ62" i="23"/>
  <c r="BJ50" i="23"/>
  <c r="BJ124" i="23"/>
  <c r="BJ68" i="23"/>
  <c r="BJ110" i="23"/>
  <c r="BJ25" i="23"/>
  <c r="BJ22" i="23"/>
  <c r="BJ100" i="23"/>
  <c r="BJ75" i="23"/>
  <c r="BJ101" i="23"/>
  <c r="BJ33" i="23"/>
  <c r="BJ43" i="23"/>
  <c r="BJ15" i="23"/>
  <c r="BJ60" i="23"/>
  <c r="BJ109" i="23"/>
  <c r="BJ103" i="23"/>
  <c r="BJ115" i="23"/>
  <c r="BJ63" i="23"/>
  <c r="BJ120" i="23"/>
  <c r="BJ30" i="23"/>
  <c r="BJ23" i="23"/>
  <c r="BJ90" i="23"/>
  <c r="BJ113" i="23"/>
  <c r="BJ114" i="23"/>
  <c r="BJ107" i="23"/>
  <c r="BK138" i="23"/>
  <c r="BK63" i="23"/>
  <c r="BK82" i="23"/>
  <c r="BK30" i="23"/>
  <c r="BK68" i="23"/>
  <c r="BK122" i="23"/>
  <c r="BK123" i="23"/>
  <c r="BK90" i="23"/>
  <c r="BK72" i="23"/>
  <c r="BK119" i="23"/>
  <c r="BK78" i="23"/>
  <c r="BK50" i="23"/>
  <c r="BK104" i="23"/>
  <c r="BK107" i="23"/>
  <c r="BK47" i="23"/>
  <c r="BK111" i="23"/>
  <c r="BK124" i="23"/>
  <c r="BK46" i="23"/>
  <c r="BK23" i="23"/>
  <c r="BK77" i="23"/>
  <c r="BK57" i="23"/>
  <c r="BK135" i="23"/>
  <c r="BK99" i="23"/>
  <c r="BK56" i="23"/>
  <c r="BK17" i="23"/>
  <c r="BK73" i="23"/>
  <c r="BK31" i="23"/>
  <c r="BK125" i="23"/>
  <c r="BK84" i="23"/>
  <c r="BK28" i="23"/>
  <c r="BK16" i="23"/>
  <c r="BK118" i="23"/>
  <c r="BK65" i="23"/>
  <c r="BK95" i="23"/>
  <c r="BK27" i="23"/>
  <c r="BK126" i="23"/>
  <c r="BK33" i="23"/>
  <c r="BK91" i="23"/>
  <c r="BK79" i="23"/>
  <c r="BK19" i="23"/>
  <c r="BK26" i="23"/>
  <c r="BK86" i="23"/>
  <c r="BK29" i="23"/>
  <c r="BK62" i="23"/>
  <c r="BK24" i="23"/>
  <c r="BK38" i="23"/>
  <c r="BK74" i="23"/>
  <c r="BK34" i="23"/>
  <c r="BK76" i="23"/>
  <c r="BK117" i="23"/>
  <c r="BK127" i="23"/>
  <c r="BK134" i="23"/>
  <c r="BK98" i="23"/>
  <c r="BK54" i="23"/>
  <c r="BK44" i="23"/>
  <c r="BK49" i="23"/>
  <c r="BK18" i="23"/>
  <c r="BK108" i="23"/>
  <c r="BK89" i="23"/>
  <c r="BK64" i="23"/>
  <c r="BK113" i="23"/>
  <c r="BK40" i="23"/>
  <c r="BK22" i="23"/>
  <c r="BK128" i="23"/>
  <c r="BK133" i="23"/>
  <c r="BK71" i="23"/>
  <c r="BK39" i="23"/>
  <c r="BK103" i="23"/>
  <c r="BK85" i="23"/>
  <c r="BK43" i="23"/>
  <c r="BK105" i="23"/>
  <c r="BK25" i="23"/>
  <c r="BK129" i="23"/>
  <c r="BK21" i="23"/>
  <c r="BK42" i="23"/>
  <c r="BK70" i="23"/>
  <c r="BK110" i="23"/>
  <c r="BK61" i="23"/>
  <c r="BK109" i="23"/>
  <c r="BK53" i="23"/>
  <c r="BK130" i="23"/>
  <c r="BK94" i="23"/>
  <c r="BK83" i="23"/>
  <c r="BK81" i="23"/>
  <c r="BK59" i="23"/>
  <c r="BK102" i="23"/>
  <c r="BK66" i="23"/>
  <c r="BK51" i="23"/>
  <c r="BK116" i="23"/>
  <c r="BK100" i="23"/>
  <c r="BK131" i="23"/>
  <c r="BK92" i="23"/>
  <c r="BK14" i="23"/>
  <c r="BK115" i="23"/>
  <c r="BK112" i="23"/>
  <c r="BK52" i="23"/>
  <c r="BK37" i="23"/>
  <c r="BK15" i="23"/>
  <c r="BK67" i="23"/>
  <c r="BK58" i="23"/>
  <c r="BK96" i="23"/>
  <c r="BK132" i="23"/>
  <c r="BK41" i="23"/>
  <c r="BK45" i="23"/>
  <c r="BK101" i="23"/>
  <c r="BK88" i="23"/>
  <c r="BK106" i="23"/>
  <c r="BK69" i="23"/>
  <c r="BK20" i="23"/>
  <c r="BK136" i="23"/>
  <c r="BK120" i="23"/>
  <c r="BK97" i="23"/>
  <c r="BK114" i="23"/>
  <c r="BK87" i="23"/>
  <c r="BK121" i="23"/>
  <c r="BK55" i="23"/>
  <c r="BK60" i="23"/>
  <c r="BK32" i="23"/>
  <c r="BK75" i="23"/>
  <c r="BK48" i="23"/>
  <c r="BK80" i="23"/>
  <c r="BK35" i="23"/>
  <c r="BK93" i="23"/>
  <c r="BK36" i="23"/>
  <c r="BJ137" i="23"/>
  <c r="AZ142" i="23"/>
  <c r="BD139" i="23"/>
  <c r="BJ139" i="23" s="1"/>
  <c r="AY140" i="23"/>
  <c r="BA141" i="23"/>
  <c r="BG141" i="23" s="1"/>
  <c r="BB145" i="23"/>
  <c r="AX140" i="23"/>
  <c r="BM139" i="23"/>
  <c r="BE139" i="23"/>
  <c r="BK139" i="23" s="1"/>
  <c r="AX71" i="21"/>
  <c r="BG71" i="21" s="1"/>
  <c r="BF70" i="21"/>
  <c r="BE70" i="21"/>
  <c r="AZ73" i="21"/>
  <c r="BB72" i="21"/>
  <c r="BD70" i="21"/>
  <c r="AY71" i="21"/>
  <c r="BA76" i="21"/>
  <c r="BF144" i="22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AX141" i="23" l="1"/>
  <c r="BF141" i="23" s="1"/>
  <c r="BL141" i="23" s="1"/>
  <c r="BM140" i="23"/>
  <c r="BE140" i="23"/>
  <c r="BK140" i="23" s="1"/>
  <c r="BB146" i="23"/>
  <c r="BA142" i="23"/>
  <c r="BG142" i="23" s="1"/>
  <c r="BF140" i="23"/>
  <c r="BL140" i="23" s="1"/>
  <c r="BD140" i="23"/>
  <c r="BJ140" i="23" s="1"/>
  <c r="AY141" i="23"/>
  <c r="AZ143" i="23"/>
  <c r="AX72" i="21"/>
  <c r="BG72" i="21" s="1"/>
  <c r="BF71" i="21"/>
  <c r="BE71" i="21"/>
  <c r="AZ74" i="21"/>
  <c r="BA77" i="21"/>
  <c r="BD71" i="21"/>
  <c r="AY72" i="21"/>
  <c r="BB73" i="21"/>
  <c r="BD141" i="22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BD141" i="23" l="1"/>
  <c r="BJ141" i="23" s="1"/>
  <c r="AY142" i="23"/>
  <c r="BA143" i="23"/>
  <c r="BG143" i="23" s="1"/>
  <c r="AZ144" i="23"/>
  <c r="BB147" i="23"/>
  <c r="AX142" i="23"/>
  <c r="BF142" i="23" s="1"/>
  <c r="BL142" i="23" s="1"/>
  <c r="BM141" i="23"/>
  <c r="BE141" i="23"/>
  <c r="BK141" i="23" s="1"/>
  <c r="AX73" i="21"/>
  <c r="BG73" i="21" s="1"/>
  <c r="BF72" i="21"/>
  <c r="BE72" i="21"/>
  <c r="BA78" i="21"/>
  <c r="AZ75" i="21"/>
  <c r="BB74" i="21"/>
  <c r="BD72" i="21"/>
  <c r="AY73" i="21"/>
  <c r="BF146" i="22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BB148" i="23" l="1"/>
  <c r="AZ145" i="23"/>
  <c r="BA144" i="23"/>
  <c r="BG144" i="23" s="1"/>
  <c r="BD142" i="23"/>
  <c r="BJ142" i="23" s="1"/>
  <c r="AY143" i="23"/>
  <c r="AX143" i="23"/>
  <c r="BM142" i="23"/>
  <c r="BE142" i="23"/>
  <c r="BK142" i="23" s="1"/>
  <c r="AX74" i="21"/>
  <c r="BG74" i="21" s="1"/>
  <c r="BF73" i="21"/>
  <c r="BE73" i="21"/>
  <c r="AZ76" i="21"/>
  <c r="BA79" i="21"/>
  <c r="BD73" i="21"/>
  <c r="AY74" i="21"/>
  <c r="BB75" i="21"/>
  <c r="BG147" i="22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AX144" i="23" l="1"/>
  <c r="BF144" i="23" s="1"/>
  <c r="BL144" i="23" s="1"/>
  <c r="BM143" i="23"/>
  <c r="BE143" i="23"/>
  <c r="BK143" i="23" s="1"/>
  <c r="AZ146" i="23"/>
  <c r="BD143" i="23"/>
  <c r="BJ143" i="23" s="1"/>
  <c r="AY144" i="23"/>
  <c r="BA145" i="23"/>
  <c r="BG145" i="23" s="1"/>
  <c r="BF143" i="23"/>
  <c r="BL143" i="23" s="1"/>
  <c r="BB149" i="23"/>
  <c r="AX75" i="21"/>
  <c r="BG75" i="21" s="1"/>
  <c r="BF74" i="21"/>
  <c r="BE74" i="21"/>
  <c r="BB76" i="21"/>
  <c r="BD74" i="21"/>
  <c r="AY75" i="21"/>
  <c r="BA80" i="21"/>
  <c r="AZ77" i="21"/>
  <c r="BF148" i="22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BA146" i="23" l="1"/>
  <c r="BG146" i="23" s="1"/>
  <c r="BB150" i="23"/>
  <c r="BD144" i="23"/>
  <c r="BJ144" i="23" s="1"/>
  <c r="AY145" i="23"/>
  <c r="AZ147" i="23"/>
  <c r="AX145" i="23"/>
  <c r="BM144" i="23"/>
  <c r="BE144" i="23"/>
  <c r="BK144" i="23" s="1"/>
  <c r="AX76" i="21"/>
  <c r="BG76" i="21" s="1"/>
  <c r="BF75" i="21"/>
  <c r="BE75" i="21"/>
  <c r="BB77" i="21"/>
  <c r="AZ78" i="21"/>
  <c r="BA81" i="21"/>
  <c r="BD75" i="21"/>
  <c r="AY76" i="21"/>
  <c r="BG149" i="22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BD145" i="23" l="1"/>
  <c r="BJ145" i="23" s="1"/>
  <c r="AY146" i="23"/>
  <c r="BB151" i="23"/>
  <c r="BA147" i="23"/>
  <c r="BG147" i="23" s="1"/>
  <c r="AX146" i="23"/>
  <c r="BF146" i="23" s="1"/>
  <c r="BL146" i="23" s="1"/>
  <c r="BM145" i="23"/>
  <c r="BE145" i="23"/>
  <c r="BK145" i="23" s="1"/>
  <c r="AZ148" i="23"/>
  <c r="BF145" i="23"/>
  <c r="BL145" i="23" s="1"/>
  <c r="AX77" i="21"/>
  <c r="BG77" i="21" s="1"/>
  <c r="BF76" i="21"/>
  <c r="BE76" i="21"/>
  <c r="BA82" i="21"/>
  <c r="BB78" i="21"/>
  <c r="BD76" i="21"/>
  <c r="AY77" i="21"/>
  <c r="AZ79" i="21"/>
  <c r="BF150" i="22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AZ149" i="23" l="1"/>
  <c r="AX147" i="23"/>
  <c r="BF147" i="23" s="1"/>
  <c r="BL147" i="23" s="1"/>
  <c r="BM146" i="23"/>
  <c r="BE146" i="23"/>
  <c r="BK146" i="23" s="1"/>
  <c r="BB152" i="23"/>
  <c r="BD146" i="23"/>
  <c r="BJ146" i="23" s="1"/>
  <c r="AY147" i="23"/>
  <c r="BA148" i="23"/>
  <c r="BG148" i="23" s="1"/>
  <c r="AX78" i="21"/>
  <c r="BG78" i="21" s="1"/>
  <c r="BF77" i="21"/>
  <c r="BE77" i="21"/>
  <c r="AZ80" i="21"/>
  <c r="BB79" i="21"/>
  <c r="AY78" i="21"/>
  <c r="BD77" i="21"/>
  <c r="BA83" i="21"/>
  <c r="BD147" i="22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BD147" i="23" l="1"/>
  <c r="BJ147" i="23" s="1"/>
  <c r="AY148" i="23"/>
  <c r="BA149" i="23"/>
  <c r="BG149" i="23" s="1"/>
  <c r="BB153" i="23"/>
  <c r="AX148" i="23"/>
  <c r="BM147" i="23"/>
  <c r="BE147" i="23"/>
  <c r="BK147" i="23" s="1"/>
  <c r="AZ150" i="23"/>
  <c r="AX79" i="21"/>
  <c r="BG79" i="21" s="1"/>
  <c r="BF78" i="21"/>
  <c r="BE78" i="21"/>
  <c r="BA84" i="21"/>
  <c r="BD78" i="21"/>
  <c r="AY79" i="21"/>
  <c r="BB80" i="21"/>
  <c r="AZ81" i="21"/>
  <c r="BD148" i="22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AZ151" i="23" l="1"/>
  <c r="AX149" i="23"/>
  <c r="BF149" i="23" s="1"/>
  <c r="BL149" i="23" s="1"/>
  <c r="BM148" i="23"/>
  <c r="BE148" i="23"/>
  <c r="BK148" i="23" s="1"/>
  <c r="BB154" i="23"/>
  <c r="BA150" i="23"/>
  <c r="BG150" i="23" s="1"/>
  <c r="BF148" i="23"/>
  <c r="BL148" i="23" s="1"/>
  <c r="BD148" i="23"/>
  <c r="BJ148" i="23" s="1"/>
  <c r="AY149" i="23"/>
  <c r="AX80" i="21"/>
  <c r="BG80" i="21" s="1"/>
  <c r="BF79" i="21"/>
  <c r="BE79" i="21"/>
  <c r="AY80" i="21"/>
  <c r="BD79" i="21"/>
  <c r="AZ82" i="21"/>
  <c r="BB81" i="21"/>
  <c r="BA85" i="21"/>
  <c r="BE150" i="22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BA151" i="23" l="1"/>
  <c r="BG151" i="23" s="1"/>
  <c r="BD149" i="23"/>
  <c r="BJ149" i="23" s="1"/>
  <c r="AY150" i="23"/>
  <c r="AX150" i="23"/>
  <c r="BM149" i="23"/>
  <c r="BE149" i="23"/>
  <c r="BK149" i="23" s="1"/>
  <c r="AZ152" i="23"/>
  <c r="BB155" i="23"/>
  <c r="AX81" i="21"/>
  <c r="BG81" i="21" s="1"/>
  <c r="BF80" i="21"/>
  <c r="BE80" i="21"/>
  <c r="BA86" i="21"/>
  <c r="BB82" i="21"/>
  <c r="AZ83" i="21"/>
  <c r="AY81" i="21"/>
  <c r="BD80" i="21"/>
  <c r="BD150" i="22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BB156" i="23" l="1"/>
  <c r="BA152" i="23"/>
  <c r="BG152" i="23" s="1"/>
  <c r="AZ153" i="23"/>
  <c r="AX151" i="23"/>
  <c r="BF151" i="23" s="1"/>
  <c r="BL151" i="23" s="1"/>
  <c r="BM150" i="23"/>
  <c r="BE150" i="23"/>
  <c r="BK150" i="23" s="1"/>
  <c r="BD150" i="23"/>
  <c r="BJ150" i="23" s="1"/>
  <c r="AY151" i="23"/>
  <c r="BF150" i="23"/>
  <c r="BL150" i="23" s="1"/>
  <c r="AX82" i="21"/>
  <c r="BG82" i="21" s="1"/>
  <c r="BF81" i="21"/>
  <c r="BE81" i="21"/>
  <c r="AY82" i="21"/>
  <c r="BD81" i="21"/>
  <c r="AZ84" i="21"/>
  <c r="BB83" i="21"/>
  <c r="BA87" i="21"/>
  <c r="BE152" i="22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BD151" i="23" l="1"/>
  <c r="BJ151" i="23" s="1"/>
  <c r="AY152" i="23"/>
  <c r="AZ154" i="23"/>
  <c r="BB157" i="23"/>
  <c r="AX152" i="23"/>
  <c r="BF152" i="23" s="1"/>
  <c r="BL152" i="23" s="1"/>
  <c r="BM151" i="23"/>
  <c r="BE151" i="23"/>
  <c r="BK151" i="23" s="1"/>
  <c r="BA153" i="23"/>
  <c r="BG153" i="23" s="1"/>
  <c r="AX83" i="21"/>
  <c r="BG83" i="21" s="1"/>
  <c r="BF82" i="21"/>
  <c r="BE82" i="21"/>
  <c r="BA88" i="21"/>
  <c r="BB84" i="21"/>
  <c r="AZ85" i="21"/>
  <c r="BD82" i="21"/>
  <c r="AY83" i="21"/>
  <c r="BF156" i="22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BB158" i="23" l="1"/>
  <c r="BA154" i="23"/>
  <c r="BG154" i="23" s="1"/>
  <c r="AX153" i="23"/>
  <c r="BM152" i="23"/>
  <c r="BE152" i="23"/>
  <c r="BK152" i="23" s="1"/>
  <c r="BD152" i="23"/>
  <c r="BJ152" i="23" s="1"/>
  <c r="AY153" i="23"/>
  <c r="AZ155" i="23"/>
  <c r="AX84" i="21"/>
  <c r="BG84" i="21" s="1"/>
  <c r="BF83" i="21"/>
  <c r="BE83" i="21"/>
  <c r="BA89" i="21"/>
  <c r="AY84" i="21"/>
  <c r="BD83" i="21"/>
  <c r="AZ86" i="21"/>
  <c r="BB85" i="21"/>
  <c r="BD153" i="22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AZ156" i="23" l="1"/>
  <c r="AX154" i="23"/>
  <c r="BF154" i="23" s="1"/>
  <c r="BL154" i="23" s="1"/>
  <c r="BM153" i="23"/>
  <c r="BE153" i="23"/>
  <c r="BK153" i="23" s="1"/>
  <c r="BA155" i="23"/>
  <c r="BG155" i="23" s="1"/>
  <c r="BD153" i="23"/>
  <c r="BJ153" i="23" s="1"/>
  <c r="AY154" i="23"/>
  <c r="BF153" i="23"/>
  <c r="BL153" i="23" s="1"/>
  <c r="BB159" i="23"/>
  <c r="AX85" i="21"/>
  <c r="BG85" i="21" s="1"/>
  <c r="BF84" i="21"/>
  <c r="BE84" i="21"/>
  <c r="AY85" i="21"/>
  <c r="BD84" i="21"/>
  <c r="BB86" i="21"/>
  <c r="BA90" i="21"/>
  <c r="AZ87" i="21"/>
  <c r="BD154" i="22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BD154" i="23" l="1"/>
  <c r="BJ154" i="23" s="1"/>
  <c r="AY155" i="23"/>
  <c r="AX155" i="23"/>
  <c r="BF155" i="23" s="1"/>
  <c r="BL155" i="23" s="1"/>
  <c r="BM154" i="23"/>
  <c r="BE154" i="23"/>
  <c r="BK154" i="23" s="1"/>
  <c r="BB160" i="23"/>
  <c r="AZ157" i="23"/>
  <c r="BA156" i="23"/>
  <c r="BG156" i="23" s="1"/>
  <c r="AX86" i="21"/>
  <c r="BG86" i="21" s="1"/>
  <c r="BF85" i="21"/>
  <c r="BE85" i="21"/>
  <c r="BB87" i="21"/>
  <c r="AZ88" i="21"/>
  <c r="BA91" i="21"/>
  <c r="AY86" i="21"/>
  <c r="BD85" i="21"/>
  <c r="BE156" i="22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AZ158" i="23" l="1"/>
  <c r="BA157" i="23"/>
  <c r="BG157" i="23" s="1"/>
  <c r="BB161" i="23"/>
  <c r="AX156" i="23"/>
  <c r="BM155" i="23"/>
  <c r="BE155" i="23"/>
  <c r="BK155" i="23" s="1"/>
  <c r="BD155" i="23"/>
  <c r="BJ155" i="23" s="1"/>
  <c r="AY156" i="23"/>
  <c r="AX87" i="21"/>
  <c r="BG87" i="21" s="1"/>
  <c r="BF86" i="21"/>
  <c r="BE86" i="21"/>
  <c r="BD86" i="21"/>
  <c r="AY87" i="21"/>
  <c r="BA92" i="21"/>
  <c r="AZ89" i="21"/>
  <c r="BB88" i="21"/>
  <c r="BF160" i="22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A158" i="23" l="1"/>
  <c r="BG158" i="23" s="1"/>
  <c r="BD156" i="23"/>
  <c r="BJ156" i="23" s="1"/>
  <c r="AY157" i="23"/>
  <c r="AX157" i="23"/>
  <c r="BM156" i="23"/>
  <c r="BE156" i="23"/>
  <c r="BK156" i="23" s="1"/>
  <c r="BF156" i="23"/>
  <c r="BL156" i="23" s="1"/>
  <c r="AZ159" i="23"/>
  <c r="BB162" i="23"/>
  <c r="BM38" i="21"/>
  <c r="BM61" i="21"/>
  <c r="BM41" i="21"/>
  <c r="BM23" i="21"/>
  <c r="BM42" i="21"/>
  <c r="BM77" i="21"/>
  <c r="BM52" i="21"/>
  <c r="BM73" i="21"/>
  <c r="BM63" i="21"/>
  <c r="BM65" i="21"/>
  <c r="BM26" i="21"/>
  <c r="BM70" i="21"/>
  <c r="BM83" i="21"/>
  <c r="BM75" i="21"/>
  <c r="BM56" i="21"/>
  <c r="BM86" i="21"/>
  <c r="BM50" i="21"/>
  <c r="BM49" i="21"/>
  <c r="BM15" i="21"/>
  <c r="BM20" i="21"/>
  <c r="BM31" i="21"/>
  <c r="BM35" i="21"/>
  <c r="BM22" i="21"/>
  <c r="BM81" i="21"/>
  <c r="BM62" i="21"/>
  <c r="BM85" i="21"/>
  <c r="BM76" i="21"/>
  <c r="BM33" i="21"/>
  <c r="BM84" i="21"/>
  <c r="BM59" i="21"/>
  <c r="AX88" i="21"/>
  <c r="BG88" i="21" s="1"/>
  <c r="BM88" i="21" s="1"/>
  <c r="BF87" i="21"/>
  <c r="BE87" i="21"/>
  <c r="BM29" i="21"/>
  <c r="BM87" i="21"/>
  <c r="BD87" i="21"/>
  <c r="AY88" i="21"/>
  <c r="BB89" i="21"/>
  <c r="AZ90" i="21"/>
  <c r="BA93" i="21"/>
  <c r="BD157" i="22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AX158" i="23" l="1"/>
  <c r="BF158" i="23" s="1"/>
  <c r="BL158" i="23" s="1"/>
  <c r="BM157" i="23"/>
  <c r="BE157" i="23"/>
  <c r="BK157" i="23" s="1"/>
  <c r="AZ160" i="23"/>
  <c r="BD157" i="23"/>
  <c r="BJ157" i="23" s="1"/>
  <c r="AY158" i="23"/>
  <c r="BB163" i="23"/>
  <c r="BA159" i="23"/>
  <c r="BG159" i="23" s="1"/>
  <c r="BF157" i="23"/>
  <c r="BL157" i="23" s="1"/>
  <c r="BM72" i="21"/>
  <c r="BM30" i="21"/>
  <c r="BM14" i="21"/>
  <c r="BM74" i="21"/>
  <c r="BM17" i="21"/>
  <c r="BM66" i="21"/>
  <c r="BM51" i="21"/>
  <c r="BM48" i="21"/>
  <c r="BM43" i="21"/>
  <c r="BM32" i="21"/>
  <c r="BM58" i="21"/>
  <c r="BM46" i="21"/>
  <c r="BM54" i="21"/>
  <c r="BM19" i="21"/>
  <c r="BM25" i="21"/>
  <c r="BM34" i="21"/>
  <c r="BM28" i="21"/>
  <c r="BM27" i="21"/>
  <c r="BK41" i="21"/>
  <c r="BM40" i="21"/>
  <c r="BM80" i="21"/>
  <c r="BM79" i="21"/>
  <c r="BM53" i="21"/>
  <c r="BM16" i="21"/>
  <c r="BM47" i="21"/>
  <c r="BM21" i="21"/>
  <c r="BM45" i="21"/>
  <c r="BM24" i="21"/>
  <c r="BM69" i="21"/>
  <c r="BM68" i="21"/>
  <c r="BM36" i="21"/>
  <c r="BM67" i="21"/>
  <c r="BM18" i="21"/>
  <c r="BM64" i="21"/>
  <c r="BM60" i="21"/>
  <c r="BM44" i="21"/>
  <c r="BM82" i="21"/>
  <c r="BM57" i="21"/>
  <c r="BM37" i="21"/>
  <c r="BM55" i="21"/>
  <c r="BM39" i="21"/>
  <c r="BM71" i="21"/>
  <c r="BM78" i="21"/>
  <c r="BL54" i="21"/>
  <c r="BL52" i="21"/>
  <c r="BL21" i="21"/>
  <c r="BL59" i="21"/>
  <c r="BL58" i="21"/>
  <c r="BL44" i="21"/>
  <c r="BL60" i="21"/>
  <c r="BL63" i="21"/>
  <c r="BL19" i="21"/>
  <c r="BL49" i="21"/>
  <c r="BL70" i="21"/>
  <c r="BK49" i="21"/>
  <c r="BK64" i="21"/>
  <c r="BL36" i="21"/>
  <c r="BK83" i="21"/>
  <c r="BK42" i="21"/>
  <c r="BK77" i="21"/>
  <c r="BL53" i="21"/>
  <c r="BK56" i="21"/>
  <c r="BL31" i="21"/>
  <c r="BL85" i="21"/>
  <c r="BL66" i="21"/>
  <c r="BL46" i="21"/>
  <c r="BL33" i="21"/>
  <c r="BK48" i="21"/>
  <c r="BL81" i="21"/>
  <c r="BK35" i="21"/>
  <c r="BL62" i="21"/>
  <c r="BL86" i="21"/>
  <c r="BL69" i="21"/>
  <c r="BL65" i="21"/>
  <c r="BK25" i="21"/>
  <c r="BL83" i="21"/>
  <c r="BL47" i="21"/>
  <c r="BL38" i="21"/>
  <c r="BK76" i="21"/>
  <c r="BL35" i="21"/>
  <c r="BK87" i="21"/>
  <c r="BK74" i="21"/>
  <c r="BK34" i="21"/>
  <c r="BK59" i="21"/>
  <c r="BK23" i="21"/>
  <c r="BK67" i="21"/>
  <c r="BK17" i="21"/>
  <c r="BK33" i="21"/>
  <c r="BK36" i="21"/>
  <c r="BK60" i="21"/>
  <c r="BK29" i="21"/>
  <c r="BK28" i="21"/>
  <c r="BK31" i="21"/>
  <c r="BK85" i="21"/>
  <c r="BK70" i="21"/>
  <c r="BK40" i="21"/>
  <c r="BL61" i="21"/>
  <c r="BK47" i="21"/>
  <c r="BL17" i="21"/>
  <c r="BK71" i="21"/>
  <c r="BL51" i="21"/>
  <c r="BL40" i="21"/>
  <c r="BL28" i="21"/>
  <c r="BL23" i="21"/>
  <c r="BK19" i="21"/>
  <c r="BL32" i="21"/>
  <c r="BK73" i="21"/>
  <c r="BL68" i="21"/>
  <c r="BK20" i="21"/>
  <c r="BK38" i="21"/>
  <c r="BL73" i="21"/>
  <c r="BK15" i="21"/>
  <c r="BJ29" i="21"/>
  <c r="BJ69" i="21"/>
  <c r="BJ47" i="21"/>
  <c r="BJ28" i="21"/>
  <c r="BJ74" i="21"/>
  <c r="BJ41" i="21"/>
  <c r="BJ61" i="21"/>
  <c r="BL71" i="21"/>
  <c r="BK14" i="21"/>
  <c r="AX89" i="21"/>
  <c r="BG89" i="21" s="1"/>
  <c r="BM89" i="21" s="1"/>
  <c r="BF88" i="21"/>
  <c r="BE88" i="21"/>
  <c r="AZ91" i="21"/>
  <c r="BA94" i="21"/>
  <c r="BB90" i="21"/>
  <c r="AY89" i="21"/>
  <c r="BD88" i="21"/>
  <c r="BJ80" i="21" s="1"/>
  <c r="BF162" i="22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B164" i="23" l="1"/>
  <c r="BA160" i="23"/>
  <c r="BG160" i="23" s="1"/>
  <c r="BD158" i="23"/>
  <c r="BJ158" i="23" s="1"/>
  <c r="AY159" i="23"/>
  <c r="AZ161" i="23"/>
  <c r="AX159" i="23"/>
  <c r="BM158" i="23"/>
  <c r="BE158" i="23"/>
  <c r="BK158" i="23" s="1"/>
  <c r="BJ88" i="21"/>
  <c r="BJ66" i="21"/>
  <c r="BJ62" i="21"/>
  <c r="BJ42" i="21"/>
  <c r="BJ54" i="21"/>
  <c r="BJ23" i="21"/>
  <c r="BJ46" i="21"/>
  <c r="BJ43" i="21"/>
  <c r="BJ38" i="21"/>
  <c r="BJ40" i="21"/>
  <c r="BJ65" i="21"/>
  <c r="BJ25" i="21"/>
  <c r="BJ15" i="21"/>
  <c r="BJ56" i="21"/>
  <c r="BJ37" i="21"/>
  <c r="BJ44" i="21"/>
  <c r="BJ83" i="21"/>
  <c r="BJ76" i="21"/>
  <c r="BJ35" i="21"/>
  <c r="BJ52" i="21"/>
  <c r="BJ36" i="21"/>
  <c r="BJ30" i="21"/>
  <c r="BJ73" i="21"/>
  <c r="BJ81" i="21"/>
  <c r="BJ82" i="21"/>
  <c r="BJ24" i="21"/>
  <c r="BJ79" i="21"/>
  <c r="BJ78" i="21"/>
  <c r="BJ51" i="21"/>
  <c r="BJ45" i="21"/>
  <c r="BJ84" i="21"/>
  <c r="BJ53" i="21"/>
  <c r="BJ72" i="21"/>
  <c r="BJ19" i="21"/>
  <c r="BJ55" i="21"/>
  <c r="BJ31" i="21"/>
  <c r="BJ67" i="21"/>
  <c r="BJ14" i="21"/>
  <c r="BJ34" i="21"/>
  <c r="BJ16" i="21"/>
  <c r="BJ50" i="21"/>
  <c r="BJ20" i="21"/>
  <c r="BJ49" i="21"/>
  <c r="BJ86" i="21"/>
  <c r="BJ59" i="21"/>
  <c r="BJ68" i="21"/>
  <c r="BJ57" i="21"/>
  <c r="BJ85" i="21"/>
  <c r="BK88" i="21"/>
  <c r="BK82" i="21"/>
  <c r="BK68" i="21"/>
  <c r="BK16" i="21"/>
  <c r="BK69" i="21"/>
  <c r="BK51" i="21"/>
  <c r="BL88" i="21"/>
  <c r="BL43" i="21"/>
  <c r="BL22" i="21"/>
  <c r="BL72" i="21"/>
  <c r="BL56" i="21"/>
  <c r="BL50" i="21"/>
  <c r="BL55" i="21"/>
  <c r="BL82" i="21"/>
  <c r="BJ39" i="21"/>
  <c r="BK55" i="21"/>
  <c r="BJ32" i="21"/>
  <c r="BL24" i="21"/>
  <c r="BK21" i="21"/>
  <c r="BK86" i="21"/>
  <c r="BL80" i="21"/>
  <c r="BL34" i="21"/>
  <c r="BL67" i="21"/>
  <c r="BJ87" i="21"/>
  <c r="BK84" i="21"/>
  <c r="BL39" i="21"/>
  <c r="BK30" i="21"/>
  <c r="BK61" i="21"/>
  <c r="BL87" i="21"/>
  <c r="BJ58" i="21"/>
  <c r="BK72" i="21"/>
  <c r="BJ71" i="21"/>
  <c r="BK52" i="21"/>
  <c r="BL41" i="21"/>
  <c r="BK65" i="21"/>
  <c r="BK32" i="21"/>
  <c r="BK53" i="21"/>
  <c r="BK26" i="21"/>
  <c r="BL37" i="21"/>
  <c r="BL16" i="21"/>
  <c r="BK80" i="21"/>
  <c r="BL45" i="21"/>
  <c r="BJ63" i="21"/>
  <c r="BL74" i="21"/>
  <c r="BK24" i="21"/>
  <c r="BJ21" i="21"/>
  <c r="BJ77" i="21"/>
  <c r="BK50" i="21"/>
  <c r="BL15" i="21"/>
  <c r="BL14" i="21"/>
  <c r="BL78" i="21"/>
  <c r="BJ75" i="21"/>
  <c r="BJ48" i="21"/>
  <c r="BL27" i="21"/>
  <c r="BL29" i="21"/>
  <c r="BK75" i="21"/>
  <c r="BJ17" i="21"/>
  <c r="BK46" i="21"/>
  <c r="BL76" i="21"/>
  <c r="BJ22" i="21"/>
  <c r="BL77" i="21"/>
  <c r="BK57" i="21"/>
  <c r="BK27" i="21"/>
  <c r="BL25" i="21"/>
  <c r="BL75" i="21"/>
  <c r="BL79" i="21"/>
  <c r="BJ60" i="21"/>
  <c r="BK79" i="21"/>
  <c r="BL20" i="21"/>
  <c r="BK18" i="21"/>
  <c r="BL57" i="21"/>
  <c r="BJ64" i="21"/>
  <c r="BK44" i="21"/>
  <c r="BJ70" i="21"/>
  <c r="BJ27" i="21"/>
  <c r="BK62" i="21"/>
  <c r="BK78" i="21"/>
  <c r="BK43" i="21"/>
  <c r="BK58" i="21"/>
  <c r="BL26" i="21"/>
  <c r="BL18" i="21"/>
  <c r="BJ33" i="21"/>
  <c r="BK45" i="21"/>
  <c r="BL30" i="21"/>
  <c r="BK37" i="21"/>
  <c r="BK54" i="21"/>
  <c r="BK39" i="21"/>
  <c r="BK63" i="21"/>
  <c r="BJ26" i="21"/>
  <c r="BJ18" i="21"/>
  <c r="BL84" i="21"/>
  <c r="BK81" i="21"/>
  <c r="BK66" i="21"/>
  <c r="BK22" i="21"/>
  <c r="BL64" i="21"/>
  <c r="BL42" i="21"/>
  <c r="BL48" i="21"/>
  <c r="AX90" i="21"/>
  <c r="BG90" i="21" s="1"/>
  <c r="BM90" i="21" s="1"/>
  <c r="BF89" i="21"/>
  <c r="BL89" i="21" s="1"/>
  <c r="BE89" i="21"/>
  <c r="BK89" i="21" s="1"/>
  <c r="BD89" i="21"/>
  <c r="BJ89" i="21" s="1"/>
  <c r="AY90" i="21"/>
  <c r="BA95" i="21"/>
  <c r="BB91" i="21"/>
  <c r="AZ92" i="21"/>
  <c r="BE160" i="22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AX160" i="23" l="1"/>
  <c r="BF160" i="23" s="1"/>
  <c r="BL160" i="23" s="1"/>
  <c r="BM159" i="23"/>
  <c r="BE159" i="23"/>
  <c r="BK159" i="23" s="1"/>
  <c r="AZ162" i="23"/>
  <c r="BD159" i="23"/>
  <c r="BJ159" i="23" s="1"/>
  <c r="AY160" i="23"/>
  <c r="BA161" i="23"/>
  <c r="BG161" i="23" s="1"/>
  <c r="BF159" i="23"/>
  <c r="BL159" i="23" s="1"/>
  <c r="BB165" i="23"/>
  <c r="AX91" i="21"/>
  <c r="BG91" i="21" s="1"/>
  <c r="BM91" i="21" s="1"/>
  <c r="BF90" i="21"/>
  <c r="BL90" i="21" s="1"/>
  <c r="BE90" i="21"/>
  <c r="BK90" i="21" s="1"/>
  <c r="BA96" i="21"/>
  <c r="AZ93" i="21"/>
  <c r="BB92" i="21"/>
  <c r="AY91" i="21"/>
  <c r="BD90" i="21"/>
  <c r="BJ90" i="21" s="1"/>
  <c r="BD160" i="22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AZ163" i="23" l="1"/>
  <c r="BB166" i="23"/>
  <c r="BA162" i="23"/>
  <c r="BG162" i="23" s="1"/>
  <c r="BD160" i="23"/>
  <c r="BJ160" i="23" s="1"/>
  <c r="AY161" i="23"/>
  <c r="AX161" i="23"/>
  <c r="BM160" i="23"/>
  <c r="BE160" i="23"/>
  <c r="BK160" i="23" s="1"/>
  <c r="AX92" i="21"/>
  <c r="BG92" i="21" s="1"/>
  <c r="BM92" i="21" s="1"/>
  <c r="BF91" i="21"/>
  <c r="BL91" i="21" s="1"/>
  <c r="BE91" i="21"/>
  <c r="BK91" i="21" s="1"/>
  <c r="AZ94" i="21"/>
  <c r="BA97" i="21"/>
  <c r="AY92" i="21"/>
  <c r="BD91" i="21"/>
  <c r="BJ91" i="21" s="1"/>
  <c r="BB93" i="21"/>
  <c r="BG165" i="22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X162" i="23" l="1"/>
  <c r="BF162" i="23" s="1"/>
  <c r="BL162" i="23" s="1"/>
  <c r="BM161" i="23"/>
  <c r="BE161" i="23"/>
  <c r="BK161" i="23" s="1"/>
  <c r="O1" i="23" s="1"/>
  <c r="BB167" i="23"/>
  <c r="BD161" i="23"/>
  <c r="BJ161" i="23" s="1"/>
  <c r="N1" i="23" s="1"/>
  <c r="AY162" i="23"/>
  <c r="AZ164" i="23"/>
  <c r="BA163" i="23"/>
  <c r="BG163" i="23" s="1"/>
  <c r="BF161" i="23"/>
  <c r="BL161" i="23" s="1"/>
  <c r="AX93" i="21"/>
  <c r="BG93" i="21" s="1"/>
  <c r="BM93" i="21" s="1"/>
  <c r="BF92" i="21"/>
  <c r="BL92" i="21" s="1"/>
  <c r="BE92" i="21"/>
  <c r="BK92" i="21" s="1"/>
  <c r="BD92" i="21"/>
  <c r="BJ92" i="21" s="1"/>
  <c r="AY93" i="21"/>
  <c r="BB94" i="21"/>
  <c r="AZ95" i="21"/>
  <c r="BA98" i="21"/>
  <c r="BD162" i="22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BA164" i="23" l="1"/>
  <c r="BG164" i="23" s="1"/>
  <c r="BB168" i="23"/>
  <c r="AZ165" i="23"/>
  <c r="BD162" i="23"/>
  <c r="BJ162" i="23" s="1"/>
  <c r="AY163" i="23"/>
  <c r="AX163" i="23"/>
  <c r="BM162" i="23"/>
  <c r="BE162" i="23"/>
  <c r="BK162" i="23" s="1"/>
  <c r="AX94" i="21"/>
  <c r="BG94" i="21" s="1"/>
  <c r="BM94" i="21" s="1"/>
  <c r="BF93" i="21"/>
  <c r="BL93" i="21" s="1"/>
  <c r="BE93" i="21"/>
  <c r="BK93" i="21" s="1"/>
  <c r="BA99" i="21"/>
  <c r="BD93" i="21"/>
  <c r="BJ93" i="21" s="1"/>
  <c r="AY94" i="21"/>
  <c r="AZ96" i="21"/>
  <c r="BB95" i="21"/>
  <c r="BF167" i="22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BD163" i="23" l="1"/>
  <c r="BJ163" i="23" s="1"/>
  <c r="AY164" i="23"/>
  <c r="AZ166" i="23"/>
  <c r="AX164" i="23"/>
  <c r="BF164" i="23" s="1"/>
  <c r="BL164" i="23" s="1"/>
  <c r="BM163" i="23"/>
  <c r="BE163" i="23"/>
  <c r="BK163" i="23" s="1"/>
  <c r="BA165" i="23"/>
  <c r="BG165" i="23" s="1"/>
  <c r="BB169" i="23"/>
  <c r="BF163" i="23"/>
  <c r="BL163" i="23" s="1"/>
  <c r="AX95" i="21"/>
  <c r="BG95" i="21" s="1"/>
  <c r="BM95" i="21" s="1"/>
  <c r="BF94" i="21"/>
  <c r="BL94" i="21" s="1"/>
  <c r="BE94" i="21"/>
  <c r="BK94" i="21" s="1"/>
  <c r="BB96" i="21"/>
  <c r="AZ97" i="21"/>
  <c r="BA100" i="21"/>
  <c r="AY95" i="21"/>
  <c r="BD94" i="21"/>
  <c r="BJ94" i="21" s="1"/>
  <c r="BD164" i="22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BB170" i="23" l="1"/>
  <c r="BA166" i="23"/>
  <c r="BG166" i="23" s="1"/>
  <c r="AZ167" i="23"/>
  <c r="BD164" i="23"/>
  <c r="BJ164" i="23" s="1"/>
  <c r="AY165" i="23"/>
  <c r="AX165" i="23"/>
  <c r="BM164" i="23"/>
  <c r="BE164" i="23"/>
  <c r="BK164" i="23" s="1"/>
  <c r="AX96" i="21"/>
  <c r="BG96" i="21" s="1"/>
  <c r="BM96" i="21" s="1"/>
  <c r="BF95" i="21"/>
  <c r="BL95" i="21" s="1"/>
  <c r="BE95" i="21"/>
  <c r="BK95" i="21" s="1"/>
  <c r="BD95" i="21"/>
  <c r="BJ95" i="21" s="1"/>
  <c r="AY96" i="21"/>
  <c r="BA101" i="21"/>
  <c r="AZ98" i="21"/>
  <c r="BB97" i="21"/>
  <c r="BG169" i="22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X166" i="23" l="1"/>
  <c r="BF166" i="23" s="1"/>
  <c r="BL166" i="23" s="1"/>
  <c r="BM165" i="23"/>
  <c r="BE165" i="23"/>
  <c r="BK165" i="23" s="1"/>
  <c r="BA167" i="23"/>
  <c r="BG167" i="23" s="1"/>
  <c r="AZ168" i="23"/>
  <c r="BF165" i="23"/>
  <c r="BL165" i="23" s="1"/>
  <c r="BD165" i="23"/>
  <c r="BJ165" i="23" s="1"/>
  <c r="AY166" i="23"/>
  <c r="BB171" i="23"/>
  <c r="AX97" i="21"/>
  <c r="BG97" i="21" s="1"/>
  <c r="BM97" i="21" s="1"/>
  <c r="BF96" i="21"/>
  <c r="BL96" i="21" s="1"/>
  <c r="BE96" i="21"/>
  <c r="BK96" i="21" s="1"/>
  <c r="BA102" i="21"/>
  <c r="BB98" i="21"/>
  <c r="AZ99" i="21"/>
  <c r="AY97" i="21"/>
  <c r="BD96" i="21"/>
  <c r="BJ96" i="21" s="1"/>
  <c r="BE167" i="22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BB172" i="23" l="1"/>
  <c r="BD166" i="23"/>
  <c r="BJ166" i="23" s="1"/>
  <c r="AY167" i="23"/>
  <c r="AZ169" i="23"/>
  <c r="BA168" i="23"/>
  <c r="BG168" i="23" s="1"/>
  <c r="AX167" i="23"/>
  <c r="BM166" i="23"/>
  <c r="BE166" i="23"/>
  <c r="BK166" i="23" s="1"/>
  <c r="AX98" i="21"/>
  <c r="BG98" i="21" s="1"/>
  <c r="BM98" i="21" s="1"/>
  <c r="BF97" i="21"/>
  <c r="BL97" i="21" s="1"/>
  <c r="BE97" i="21"/>
  <c r="BK97" i="21" s="1"/>
  <c r="BD97" i="21"/>
  <c r="BJ97" i="21" s="1"/>
  <c r="AY98" i="21"/>
  <c r="AZ100" i="21"/>
  <c r="BB99" i="21"/>
  <c r="BA103" i="21"/>
  <c r="BG171" i="22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BA169" i="23" l="1"/>
  <c r="BG169" i="23" s="1"/>
  <c r="AX168" i="23"/>
  <c r="BM167" i="23"/>
  <c r="BE167" i="23"/>
  <c r="BK167" i="23" s="1"/>
  <c r="AZ170" i="23"/>
  <c r="BB173" i="23"/>
  <c r="BF167" i="23"/>
  <c r="BL167" i="23" s="1"/>
  <c r="BD167" i="23"/>
  <c r="BJ167" i="23" s="1"/>
  <c r="AY168" i="23"/>
  <c r="AX99" i="21"/>
  <c r="BG99" i="21" s="1"/>
  <c r="BM99" i="21" s="1"/>
  <c r="BF98" i="21"/>
  <c r="BL98" i="21" s="1"/>
  <c r="BE98" i="21"/>
  <c r="BK98" i="21" s="1"/>
  <c r="AZ101" i="21"/>
  <c r="BA104" i="21"/>
  <c r="BB100" i="21"/>
  <c r="AY99" i="21"/>
  <c r="BD98" i="21"/>
  <c r="BJ98" i="21" s="1"/>
  <c r="BE169" i="22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BD168" i="23" l="1"/>
  <c r="BJ168" i="23" s="1"/>
  <c r="AY169" i="23"/>
  <c r="AZ171" i="23"/>
  <c r="AX169" i="23"/>
  <c r="BF169" i="23" s="1"/>
  <c r="BL169" i="23" s="1"/>
  <c r="BM168" i="23"/>
  <c r="BE168" i="23"/>
  <c r="BK168" i="23" s="1"/>
  <c r="BA170" i="23"/>
  <c r="BG170" i="23" s="1"/>
  <c r="BB174" i="23"/>
  <c r="BF168" i="23"/>
  <c r="BL168" i="23" s="1"/>
  <c r="AX100" i="21"/>
  <c r="BG100" i="21" s="1"/>
  <c r="BM100" i="21" s="1"/>
  <c r="BF99" i="21"/>
  <c r="BL99" i="21" s="1"/>
  <c r="BE99" i="21"/>
  <c r="BK99" i="21" s="1"/>
  <c r="BB101" i="21"/>
  <c r="BD99" i="21"/>
  <c r="BJ99" i="21" s="1"/>
  <c r="AY100" i="21"/>
  <c r="BA105" i="21"/>
  <c r="AZ102" i="21"/>
  <c r="BG173" i="22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Z172" i="23" l="1"/>
  <c r="BB175" i="23"/>
  <c r="BA171" i="23"/>
  <c r="BG171" i="23" s="1"/>
  <c r="BD169" i="23"/>
  <c r="BJ169" i="23" s="1"/>
  <c r="AY170" i="23"/>
  <c r="AX170" i="23"/>
  <c r="BF170" i="23" s="1"/>
  <c r="BL170" i="23" s="1"/>
  <c r="BM169" i="23"/>
  <c r="BE169" i="23"/>
  <c r="BK169" i="23" s="1"/>
  <c r="AX101" i="21"/>
  <c r="BG101" i="21" s="1"/>
  <c r="BM101" i="21" s="1"/>
  <c r="BF100" i="21"/>
  <c r="BL100" i="21" s="1"/>
  <c r="BE100" i="21"/>
  <c r="BK100" i="21" s="1"/>
  <c r="AZ103" i="21"/>
  <c r="AY101" i="21"/>
  <c r="BD100" i="21"/>
  <c r="BJ100" i="21" s="1"/>
  <c r="BB102" i="21"/>
  <c r="BA106" i="21"/>
  <c r="BE171" i="22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BD170" i="23" l="1"/>
  <c r="BJ170" i="23" s="1"/>
  <c r="AY171" i="23"/>
  <c r="BB176" i="23"/>
  <c r="AZ173" i="23"/>
  <c r="AX171" i="23"/>
  <c r="BF171" i="23" s="1"/>
  <c r="BL171" i="23" s="1"/>
  <c r="BM170" i="23"/>
  <c r="BE170" i="23"/>
  <c r="BK170" i="23" s="1"/>
  <c r="BA172" i="23"/>
  <c r="BG172" i="23" s="1"/>
  <c r="AX102" i="21"/>
  <c r="BG102" i="21" s="1"/>
  <c r="BM102" i="21" s="1"/>
  <c r="BF101" i="21"/>
  <c r="BL101" i="21" s="1"/>
  <c r="BE101" i="21"/>
  <c r="BK101" i="21" s="1"/>
  <c r="AY102" i="21"/>
  <c r="BD101" i="21"/>
  <c r="BJ101" i="21" s="1"/>
  <c r="BA107" i="21"/>
  <c r="BB103" i="21"/>
  <c r="AZ104" i="21"/>
  <c r="BF175" i="22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BA173" i="23" l="1"/>
  <c r="BG173" i="23" s="1"/>
  <c r="AZ174" i="23"/>
  <c r="BD171" i="23"/>
  <c r="BJ171" i="23" s="1"/>
  <c r="AY172" i="23"/>
  <c r="AX172" i="23"/>
  <c r="BM171" i="23"/>
  <c r="BE171" i="23"/>
  <c r="BK171" i="23" s="1"/>
  <c r="BB177" i="23"/>
  <c r="AX103" i="21"/>
  <c r="BG103" i="21" s="1"/>
  <c r="BM103" i="21" s="1"/>
  <c r="BF102" i="21"/>
  <c r="BL102" i="21" s="1"/>
  <c r="BE102" i="21"/>
  <c r="BK102" i="21" s="1"/>
  <c r="BB104" i="21"/>
  <c r="BA108" i="21"/>
  <c r="AZ105" i="21"/>
  <c r="BD102" i="21"/>
  <c r="BJ102" i="21" s="1"/>
  <c r="AY103" i="21"/>
  <c r="BD172" i="22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Z175" i="23" l="1"/>
  <c r="AX173" i="23"/>
  <c r="BF173" i="23" s="1"/>
  <c r="BL173" i="23" s="1"/>
  <c r="BM172" i="23"/>
  <c r="BE172" i="23"/>
  <c r="BK172" i="23" s="1"/>
  <c r="BD172" i="23"/>
  <c r="BJ172" i="23" s="1"/>
  <c r="AY173" i="23"/>
  <c r="BA174" i="23"/>
  <c r="BG174" i="23" s="1"/>
  <c r="BB178" i="23"/>
  <c r="BF172" i="23"/>
  <c r="BL172" i="23" s="1"/>
  <c r="AX104" i="21"/>
  <c r="BG104" i="21" s="1"/>
  <c r="BM104" i="21" s="1"/>
  <c r="BF103" i="21"/>
  <c r="BL103" i="21" s="1"/>
  <c r="BE103" i="21"/>
  <c r="BK103" i="21" s="1"/>
  <c r="BD103" i="21"/>
  <c r="BJ103" i="21" s="1"/>
  <c r="AY104" i="21"/>
  <c r="AZ106" i="21"/>
  <c r="BA109" i="21"/>
  <c r="BB105" i="21"/>
  <c r="BF177" i="22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BA175" i="23" l="1"/>
  <c r="BG175" i="23" s="1"/>
  <c r="AX174" i="23"/>
  <c r="BM173" i="23"/>
  <c r="BE173" i="23"/>
  <c r="BK173" i="23" s="1"/>
  <c r="BD173" i="23"/>
  <c r="BJ173" i="23" s="1"/>
  <c r="AY174" i="23"/>
  <c r="AZ176" i="23"/>
  <c r="BB179" i="23"/>
  <c r="AX105" i="21"/>
  <c r="BG105" i="21" s="1"/>
  <c r="BM105" i="21" s="1"/>
  <c r="BF104" i="21"/>
  <c r="BL104" i="21" s="1"/>
  <c r="BE104" i="21"/>
  <c r="BK104" i="21" s="1"/>
  <c r="BA110" i="21"/>
  <c r="AY105" i="21"/>
  <c r="BD104" i="21"/>
  <c r="BJ104" i="21" s="1"/>
  <c r="BB106" i="21"/>
  <c r="AZ107" i="21"/>
  <c r="BD174" i="22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BB180" i="23" l="1"/>
  <c r="AZ177" i="23"/>
  <c r="AX175" i="23"/>
  <c r="BM174" i="23"/>
  <c r="BE174" i="23"/>
  <c r="BK174" i="23" s="1"/>
  <c r="BD174" i="23"/>
  <c r="BJ174" i="23" s="1"/>
  <c r="AY175" i="23"/>
  <c r="BF175" i="23"/>
  <c r="BL175" i="23" s="1"/>
  <c r="BA176" i="23"/>
  <c r="BG176" i="23" s="1"/>
  <c r="BF174" i="23"/>
  <c r="BL174" i="23" s="1"/>
  <c r="AX106" i="21"/>
  <c r="BG106" i="21" s="1"/>
  <c r="BM106" i="21" s="1"/>
  <c r="BF105" i="21"/>
  <c r="BL105" i="21" s="1"/>
  <c r="BE105" i="21"/>
  <c r="BK105" i="21" s="1"/>
  <c r="AZ108" i="21"/>
  <c r="AY106" i="21"/>
  <c r="BD105" i="21"/>
  <c r="BJ105" i="21" s="1"/>
  <c r="BB107" i="21"/>
  <c r="BA111" i="21"/>
  <c r="BE176" i="22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BA177" i="23" l="1"/>
  <c r="BG177" i="23" s="1"/>
  <c r="BD175" i="23"/>
  <c r="BJ175" i="23" s="1"/>
  <c r="AY176" i="23"/>
  <c r="AX176" i="23"/>
  <c r="BM175" i="23"/>
  <c r="BE175" i="23"/>
  <c r="BK175" i="23" s="1"/>
  <c r="BB181" i="23"/>
  <c r="AZ178" i="23"/>
  <c r="AX107" i="21"/>
  <c r="BG107" i="21" s="1"/>
  <c r="BM107" i="21" s="1"/>
  <c r="BF106" i="21"/>
  <c r="BL106" i="21" s="1"/>
  <c r="BE106" i="21"/>
  <c r="BK106" i="21" s="1"/>
  <c r="BD106" i="21"/>
  <c r="BJ106" i="21" s="1"/>
  <c r="AY107" i="21"/>
  <c r="BA112" i="21"/>
  <c r="BB108" i="21"/>
  <c r="AZ109" i="21"/>
  <c r="BD176" i="22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Z179" i="23" l="1"/>
  <c r="BD176" i="23"/>
  <c r="BJ176" i="23" s="1"/>
  <c r="AY177" i="23"/>
  <c r="BB182" i="23"/>
  <c r="AX177" i="23"/>
  <c r="BF177" i="23" s="1"/>
  <c r="BL177" i="23" s="1"/>
  <c r="BM176" i="23"/>
  <c r="BE176" i="23"/>
  <c r="BK176" i="23" s="1"/>
  <c r="BA178" i="23"/>
  <c r="BG178" i="23" s="1"/>
  <c r="BF176" i="23"/>
  <c r="BL176" i="23" s="1"/>
  <c r="AX108" i="21"/>
  <c r="BG108" i="21" s="1"/>
  <c r="BM108" i="21" s="1"/>
  <c r="BF107" i="21"/>
  <c r="BL107" i="21" s="1"/>
  <c r="BE107" i="21"/>
  <c r="BK107" i="21" s="1"/>
  <c r="BB109" i="21"/>
  <c r="BA113" i="21"/>
  <c r="AZ110" i="21"/>
  <c r="AY108" i="21"/>
  <c r="BD107" i="21"/>
  <c r="BJ107" i="21" s="1"/>
  <c r="BE178" i="22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BD177" i="23" l="1"/>
  <c r="BJ177" i="23" s="1"/>
  <c r="AY178" i="23"/>
  <c r="AX178" i="23"/>
  <c r="BF178" i="23" s="1"/>
  <c r="BL178" i="23" s="1"/>
  <c r="BM177" i="23"/>
  <c r="BE177" i="23"/>
  <c r="BK177" i="23" s="1"/>
  <c r="AZ180" i="23"/>
  <c r="BA179" i="23"/>
  <c r="BG179" i="23" s="1"/>
  <c r="BB183" i="23"/>
  <c r="AX109" i="21"/>
  <c r="BG109" i="21" s="1"/>
  <c r="BM109" i="21" s="1"/>
  <c r="BF108" i="21"/>
  <c r="BL108" i="21" s="1"/>
  <c r="BE108" i="21"/>
  <c r="BK108" i="21" s="1"/>
  <c r="BD108" i="21"/>
  <c r="BJ108" i="21" s="1"/>
  <c r="AY109" i="21"/>
  <c r="AZ111" i="21"/>
  <c r="BA114" i="21"/>
  <c r="BB110" i="21"/>
  <c r="BG182" i="22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Z181" i="23" l="1"/>
  <c r="BB184" i="23"/>
  <c r="BA180" i="23"/>
  <c r="BG180" i="23" s="1"/>
  <c r="AX179" i="23"/>
  <c r="BF179" i="23" s="1"/>
  <c r="BL179" i="23" s="1"/>
  <c r="BM178" i="23"/>
  <c r="BE178" i="23"/>
  <c r="BK178" i="23" s="1"/>
  <c r="BD178" i="23"/>
  <c r="BJ178" i="23" s="1"/>
  <c r="AY179" i="23"/>
  <c r="AX110" i="21"/>
  <c r="BG110" i="21" s="1"/>
  <c r="BM110" i="21" s="1"/>
  <c r="BF109" i="21"/>
  <c r="BL109" i="21" s="1"/>
  <c r="BE109" i="21"/>
  <c r="BK109" i="21" s="1"/>
  <c r="AY110" i="21"/>
  <c r="BD109" i="21"/>
  <c r="BJ109" i="21" s="1"/>
  <c r="BB111" i="21"/>
  <c r="BA115" i="21"/>
  <c r="AZ112" i="21"/>
  <c r="BF183" i="22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BB185" i="23" l="1"/>
  <c r="BD179" i="23"/>
  <c r="BJ179" i="23" s="1"/>
  <c r="AY180" i="23"/>
  <c r="AX180" i="23"/>
  <c r="BF180" i="23" s="1"/>
  <c r="BL180" i="23" s="1"/>
  <c r="BM179" i="23"/>
  <c r="BE179" i="23"/>
  <c r="BK179" i="23" s="1"/>
  <c r="AZ182" i="23"/>
  <c r="BA181" i="23"/>
  <c r="BG181" i="23" s="1"/>
  <c r="AX111" i="21"/>
  <c r="BG111" i="21" s="1"/>
  <c r="BM111" i="21" s="1"/>
  <c r="BF110" i="21"/>
  <c r="BL110" i="21" s="1"/>
  <c r="BE110" i="21"/>
  <c r="BK110" i="21" s="1"/>
  <c r="BB112" i="21"/>
  <c r="AZ113" i="21"/>
  <c r="BA116" i="21"/>
  <c r="AY111" i="21"/>
  <c r="BD110" i="21"/>
  <c r="BJ110" i="21" s="1"/>
  <c r="BG184" i="22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BA182" i="23" l="1"/>
  <c r="BG182" i="23" s="1"/>
  <c r="AZ183" i="23"/>
  <c r="BB186" i="23"/>
  <c r="AX181" i="23"/>
  <c r="BM180" i="23"/>
  <c r="BE180" i="23"/>
  <c r="BK180" i="23" s="1"/>
  <c r="BD180" i="23"/>
  <c r="BJ180" i="23" s="1"/>
  <c r="AY181" i="23"/>
  <c r="AX112" i="21"/>
  <c r="BG112" i="21" s="1"/>
  <c r="BM112" i="21" s="1"/>
  <c r="BF111" i="21"/>
  <c r="BL111" i="21" s="1"/>
  <c r="BE111" i="21"/>
  <c r="BK111" i="21" s="1"/>
  <c r="BA117" i="21"/>
  <c r="BD111" i="21"/>
  <c r="BJ111" i="21" s="1"/>
  <c r="AY112" i="21"/>
  <c r="AZ114" i="21"/>
  <c r="BB113" i="21"/>
  <c r="BE182" i="22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BB187" i="23" l="1"/>
  <c r="BA183" i="23"/>
  <c r="BG183" i="23" s="1"/>
  <c r="BD181" i="23"/>
  <c r="BJ181" i="23" s="1"/>
  <c r="AY182" i="23"/>
  <c r="AX182" i="23"/>
  <c r="BF182" i="23" s="1"/>
  <c r="BL182" i="23" s="1"/>
  <c r="BM181" i="23"/>
  <c r="BE181" i="23"/>
  <c r="BK181" i="23" s="1"/>
  <c r="AZ184" i="23"/>
  <c r="BF181" i="23"/>
  <c r="BL181" i="23" s="1"/>
  <c r="AX113" i="21"/>
  <c r="BG113" i="21" s="1"/>
  <c r="BM113" i="21" s="1"/>
  <c r="BF112" i="21"/>
  <c r="BL112" i="21" s="1"/>
  <c r="BE112" i="21"/>
  <c r="BK112" i="21" s="1"/>
  <c r="AZ115" i="21"/>
  <c r="BA118" i="21"/>
  <c r="BB114" i="21"/>
  <c r="BD112" i="21"/>
  <c r="BJ112" i="21" s="1"/>
  <c r="AY113" i="21"/>
  <c r="BF186" i="22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BA184" i="23" l="1"/>
  <c r="BG184" i="23" s="1"/>
  <c r="AZ185" i="23"/>
  <c r="AX183" i="23"/>
  <c r="BM182" i="23"/>
  <c r="BE182" i="23"/>
  <c r="BK182" i="23" s="1"/>
  <c r="BB188" i="23"/>
  <c r="BD182" i="23"/>
  <c r="BJ182" i="23" s="1"/>
  <c r="AY183" i="23"/>
  <c r="AX114" i="21"/>
  <c r="BG114" i="21" s="1"/>
  <c r="BM114" i="21" s="1"/>
  <c r="BF113" i="21"/>
  <c r="BL113" i="21" s="1"/>
  <c r="BE113" i="21"/>
  <c r="BK113" i="21" s="1"/>
  <c r="AZ116" i="21"/>
  <c r="BD113" i="21"/>
  <c r="BJ113" i="21" s="1"/>
  <c r="AY114" i="21"/>
  <c r="BB115" i="21"/>
  <c r="BA119" i="21"/>
  <c r="BD183" i="22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BB189" i="23" l="1"/>
  <c r="AX184" i="23"/>
  <c r="BF184" i="23" s="1"/>
  <c r="BL184" i="23" s="1"/>
  <c r="BM183" i="23"/>
  <c r="BE183" i="23"/>
  <c r="BK183" i="23" s="1"/>
  <c r="BA185" i="23"/>
  <c r="BG185" i="23" s="1"/>
  <c r="BD183" i="23"/>
  <c r="BJ183" i="23" s="1"/>
  <c r="AY184" i="23"/>
  <c r="AZ186" i="23"/>
  <c r="BF183" i="23"/>
  <c r="BL183" i="23" s="1"/>
  <c r="AX115" i="21"/>
  <c r="BG115" i="21" s="1"/>
  <c r="BM115" i="21" s="1"/>
  <c r="BF114" i="21"/>
  <c r="BL114" i="21" s="1"/>
  <c r="BE114" i="21"/>
  <c r="BK114" i="21" s="1"/>
  <c r="BD114" i="21"/>
  <c r="BJ114" i="21" s="1"/>
  <c r="AY115" i="21"/>
  <c r="BA120" i="21"/>
  <c r="AZ117" i="21"/>
  <c r="BB116" i="21"/>
  <c r="BF188" i="22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Z187" i="23" l="1"/>
  <c r="BD184" i="23"/>
  <c r="BJ184" i="23" s="1"/>
  <c r="AY185" i="23"/>
  <c r="BA186" i="23"/>
  <c r="BG186" i="23" s="1"/>
  <c r="AX185" i="23"/>
  <c r="BM184" i="23"/>
  <c r="BE184" i="23"/>
  <c r="BK184" i="23" s="1"/>
  <c r="BB190" i="23"/>
  <c r="AX116" i="21"/>
  <c r="BG116" i="21" s="1"/>
  <c r="BM116" i="21" s="1"/>
  <c r="BF115" i="21"/>
  <c r="BL115" i="21" s="1"/>
  <c r="BE115" i="21"/>
  <c r="BK115" i="21" s="1"/>
  <c r="BB117" i="21"/>
  <c r="BA121" i="21"/>
  <c r="BD115" i="21"/>
  <c r="BJ115" i="21" s="1"/>
  <c r="AY116" i="21"/>
  <c r="AZ118" i="21"/>
  <c r="BD185" i="22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BB191" i="23" l="1"/>
  <c r="AX186" i="23"/>
  <c r="BM185" i="23"/>
  <c r="BE185" i="23"/>
  <c r="BK185" i="23" s="1"/>
  <c r="AZ188" i="23"/>
  <c r="BF186" i="23"/>
  <c r="BL186" i="23" s="1"/>
  <c r="BA187" i="23"/>
  <c r="BG187" i="23" s="1"/>
  <c r="BF185" i="23"/>
  <c r="BL185" i="23" s="1"/>
  <c r="BD185" i="23"/>
  <c r="BJ185" i="23" s="1"/>
  <c r="AY186" i="23"/>
  <c r="AX117" i="21"/>
  <c r="BG117" i="21" s="1"/>
  <c r="BM117" i="21" s="1"/>
  <c r="BF116" i="21"/>
  <c r="BL116" i="21" s="1"/>
  <c r="BE116" i="21"/>
  <c r="BK116" i="21" s="1"/>
  <c r="AZ119" i="21"/>
  <c r="BD116" i="21"/>
  <c r="BJ116" i="21" s="1"/>
  <c r="AY117" i="21"/>
  <c r="BA122" i="21"/>
  <c r="BB118" i="21"/>
  <c r="BF190" i="22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BD186" i="23" l="1"/>
  <c r="BJ186" i="23" s="1"/>
  <c r="AY187" i="23"/>
  <c r="AZ189" i="23"/>
  <c r="AX187" i="23"/>
  <c r="BF187" i="23" s="1"/>
  <c r="BL187" i="23" s="1"/>
  <c r="BM186" i="23"/>
  <c r="BE186" i="23"/>
  <c r="BK186" i="23" s="1"/>
  <c r="BB192" i="23"/>
  <c r="BA188" i="23"/>
  <c r="BG188" i="23" s="1"/>
  <c r="AX118" i="21"/>
  <c r="BG118" i="21" s="1"/>
  <c r="BM118" i="21" s="1"/>
  <c r="BF117" i="21"/>
  <c r="BL117" i="21" s="1"/>
  <c r="BE117" i="21"/>
  <c r="BK117" i="21" s="1"/>
  <c r="BD117" i="21"/>
  <c r="BJ117" i="21" s="1"/>
  <c r="AY118" i="21"/>
  <c r="BB119" i="21"/>
  <c r="BA123" i="21"/>
  <c r="AZ120" i="21"/>
  <c r="BE188" i="22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BB193" i="23" l="1"/>
  <c r="BD187" i="23"/>
  <c r="BJ187" i="23" s="1"/>
  <c r="AY188" i="23"/>
  <c r="BA189" i="23"/>
  <c r="BG189" i="23" s="1"/>
  <c r="AX188" i="23"/>
  <c r="BM187" i="23"/>
  <c r="BE187" i="23"/>
  <c r="BK187" i="23" s="1"/>
  <c r="AZ190" i="23"/>
  <c r="AX119" i="21"/>
  <c r="BG119" i="21" s="1"/>
  <c r="BM119" i="21" s="1"/>
  <c r="BF118" i="21"/>
  <c r="BL118" i="21" s="1"/>
  <c r="BE118" i="21"/>
  <c r="BK118" i="21" s="1"/>
  <c r="AZ121" i="21"/>
  <c r="BB120" i="21"/>
  <c r="BA124" i="21"/>
  <c r="BD118" i="21"/>
  <c r="BJ118" i="21" s="1"/>
  <c r="AY119" i="21"/>
  <c r="BG192" i="22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X189" i="23" l="1"/>
  <c r="BF189" i="23" s="1"/>
  <c r="BL189" i="23" s="1"/>
  <c r="BM188" i="23"/>
  <c r="BE188" i="23"/>
  <c r="BK188" i="23" s="1"/>
  <c r="BD188" i="23"/>
  <c r="BJ188" i="23" s="1"/>
  <c r="AY189" i="23"/>
  <c r="BA190" i="23"/>
  <c r="BG190" i="23" s="1"/>
  <c r="BB194" i="23"/>
  <c r="AZ191" i="23"/>
  <c r="BF188" i="23"/>
  <c r="BL188" i="23" s="1"/>
  <c r="AX120" i="21"/>
  <c r="BG120" i="21" s="1"/>
  <c r="BM120" i="21" s="1"/>
  <c r="BF119" i="21"/>
  <c r="BL119" i="21" s="1"/>
  <c r="BE119" i="21"/>
  <c r="BK119" i="21" s="1"/>
  <c r="BA125" i="21"/>
  <c r="BD119" i="21"/>
  <c r="BJ119" i="21" s="1"/>
  <c r="AY120" i="21"/>
  <c r="BB121" i="21"/>
  <c r="AZ122" i="21"/>
  <c r="BF193" i="22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BA191" i="23" l="1"/>
  <c r="BG191" i="23" s="1"/>
  <c r="BD189" i="23"/>
  <c r="BJ189" i="23" s="1"/>
  <c r="AY190" i="23"/>
  <c r="AZ192" i="23"/>
  <c r="BB195" i="23"/>
  <c r="AX190" i="23"/>
  <c r="BM189" i="23"/>
  <c r="BE189" i="23"/>
  <c r="BK189" i="23" s="1"/>
  <c r="AX121" i="21"/>
  <c r="BG121" i="21" s="1"/>
  <c r="BM121" i="21" s="1"/>
  <c r="BF120" i="21"/>
  <c r="BL120" i="21" s="1"/>
  <c r="BE120" i="21"/>
  <c r="BK120" i="21" s="1"/>
  <c r="BD120" i="21"/>
  <c r="BJ120" i="21" s="1"/>
  <c r="AY121" i="21"/>
  <c r="BB122" i="21"/>
  <c r="BA126" i="21"/>
  <c r="AZ123" i="21"/>
  <c r="BD190" i="22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BD190" i="23" l="1"/>
  <c r="BJ190" i="23" s="1"/>
  <c r="AY191" i="23"/>
  <c r="BA192" i="23"/>
  <c r="BG192" i="23" s="1"/>
  <c r="AX191" i="23"/>
  <c r="BF191" i="23" s="1"/>
  <c r="BL191" i="23" s="1"/>
  <c r="BM190" i="23"/>
  <c r="BE190" i="23"/>
  <c r="BK190" i="23" s="1"/>
  <c r="BB196" i="23"/>
  <c r="AZ193" i="23"/>
  <c r="BF190" i="23"/>
  <c r="BL190" i="23" s="1"/>
  <c r="AX122" i="21"/>
  <c r="BG122" i="21" s="1"/>
  <c r="BM122" i="21" s="1"/>
  <c r="BF121" i="21"/>
  <c r="BL121" i="21" s="1"/>
  <c r="BE121" i="21"/>
  <c r="BK121" i="21" s="1"/>
  <c r="BB123" i="21"/>
  <c r="BA127" i="21"/>
  <c r="AY122" i="21"/>
  <c r="BD121" i="21"/>
  <c r="BJ121" i="21" s="1"/>
  <c r="AZ124" i="21"/>
  <c r="BE192" i="22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AZ194" i="23" l="1"/>
  <c r="BB197" i="23"/>
  <c r="AX192" i="23"/>
  <c r="BF192" i="23" s="1"/>
  <c r="BL192" i="23" s="1"/>
  <c r="BM191" i="23"/>
  <c r="BE191" i="23"/>
  <c r="BK191" i="23" s="1"/>
  <c r="BD191" i="23"/>
  <c r="BJ191" i="23" s="1"/>
  <c r="AY192" i="23"/>
  <c r="BA193" i="23"/>
  <c r="BG193" i="23" s="1"/>
  <c r="AX123" i="21"/>
  <c r="BG123" i="21" s="1"/>
  <c r="BM123" i="21" s="1"/>
  <c r="BF122" i="21"/>
  <c r="BL122" i="21" s="1"/>
  <c r="BE122" i="21"/>
  <c r="BK122" i="21" s="1"/>
  <c r="AZ125" i="21"/>
  <c r="BA128" i="21"/>
  <c r="BB124" i="21"/>
  <c r="AY123" i="21"/>
  <c r="BD122" i="21"/>
  <c r="BJ122" i="21" s="1"/>
  <c r="BG196" i="22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BA194" i="23" l="1"/>
  <c r="BG194" i="23" s="1"/>
  <c r="BD192" i="23"/>
  <c r="BJ192" i="23" s="1"/>
  <c r="AY193" i="23"/>
  <c r="BB198" i="23"/>
  <c r="AZ195" i="23"/>
  <c r="AX193" i="23"/>
  <c r="BM192" i="23"/>
  <c r="BE192" i="23"/>
  <c r="BK192" i="23" s="1"/>
  <c r="AX124" i="21"/>
  <c r="BG124" i="21" s="1"/>
  <c r="BM124" i="21" s="1"/>
  <c r="BF123" i="21"/>
  <c r="BL123" i="21" s="1"/>
  <c r="BE123" i="21"/>
  <c r="BK123" i="21" s="1"/>
  <c r="BD123" i="21"/>
  <c r="BJ123" i="21" s="1"/>
  <c r="AY124" i="21"/>
  <c r="BA129" i="21"/>
  <c r="BB125" i="21"/>
  <c r="AZ126" i="21"/>
  <c r="BD193" i="22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Z196" i="23" l="1"/>
  <c r="AX194" i="23"/>
  <c r="BF194" i="23" s="1"/>
  <c r="BL194" i="23" s="1"/>
  <c r="BM193" i="23"/>
  <c r="BE193" i="23"/>
  <c r="BK193" i="23" s="1"/>
  <c r="BA195" i="23"/>
  <c r="BG195" i="23" s="1"/>
  <c r="BB199" i="23"/>
  <c r="BD193" i="23"/>
  <c r="BJ193" i="23" s="1"/>
  <c r="AY194" i="23"/>
  <c r="BF193" i="23"/>
  <c r="BL193" i="23" s="1"/>
  <c r="AX125" i="21"/>
  <c r="BG125" i="21" s="1"/>
  <c r="BM125" i="21" s="1"/>
  <c r="BF124" i="21"/>
  <c r="BL124" i="21" s="1"/>
  <c r="BE124" i="21"/>
  <c r="BK124" i="21" s="1"/>
  <c r="BA130" i="21"/>
  <c r="AZ127" i="21"/>
  <c r="BD124" i="21"/>
  <c r="BJ124" i="21" s="1"/>
  <c r="AY125" i="21"/>
  <c r="BB126" i="21"/>
  <c r="BG198" i="22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BB200" i="23" l="1"/>
  <c r="AX195" i="23"/>
  <c r="BF195" i="23" s="1"/>
  <c r="BL195" i="23" s="1"/>
  <c r="BM194" i="23"/>
  <c r="BE194" i="23"/>
  <c r="BK194" i="23" s="1"/>
  <c r="BA196" i="23"/>
  <c r="BG196" i="23" s="1"/>
  <c r="AZ197" i="23"/>
  <c r="BD194" i="23"/>
  <c r="BJ194" i="23" s="1"/>
  <c r="AY195" i="23"/>
  <c r="AX126" i="21"/>
  <c r="BG126" i="21" s="1"/>
  <c r="BM126" i="21" s="1"/>
  <c r="BF125" i="21"/>
  <c r="BL125" i="21" s="1"/>
  <c r="BE125" i="21"/>
  <c r="BK125" i="21" s="1"/>
  <c r="AZ128" i="21"/>
  <c r="BB127" i="21"/>
  <c r="AY126" i="21"/>
  <c r="BD125" i="21"/>
  <c r="BJ125" i="21" s="1"/>
  <c r="BA131" i="21"/>
  <c r="BD195" i="22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BD195" i="23" l="1"/>
  <c r="BJ195" i="23" s="1"/>
  <c r="AY196" i="23"/>
  <c r="AX196" i="23"/>
  <c r="BF196" i="23" s="1"/>
  <c r="BL196" i="23" s="1"/>
  <c r="BM195" i="23"/>
  <c r="BE195" i="23"/>
  <c r="BK195" i="23" s="1"/>
  <c r="AZ198" i="23"/>
  <c r="BA197" i="23"/>
  <c r="BG197" i="23" s="1"/>
  <c r="BB201" i="23"/>
  <c r="AX127" i="21"/>
  <c r="BG127" i="21" s="1"/>
  <c r="BM127" i="21" s="1"/>
  <c r="BF126" i="21"/>
  <c r="BL126" i="21" s="1"/>
  <c r="BE126" i="21"/>
  <c r="BK126" i="21" s="1"/>
  <c r="BD126" i="21"/>
  <c r="BJ126" i="21" s="1"/>
  <c r="AY127" i="21"/>
  <c r="BA132" i="21"/>
  <c r="BB128" i="21"/>
  <c r="AZ129" i="21"/>
  <c r="BG200" i="22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BA198" i="23" l="1"/>
  <c r="BG198" i="23" s="1"/>
  <c r="AZ199" i="23"/>
  <c r="AX197" i="23"/>
  <c r="BM196" i="23"/>
  <c r="BE196" i="23"/>
  <c r="BK196" i="23" s="1"/>
  <c r="BD196" i="23"/>
  <c r="BJ196" i="23" s="1"/>
  <c r="AY197" i="23"/>
  <c r="BB202" i="23"/>
  <c r="AX128" i="21"/>
  <c r="BG128" i="21" s="1"/>
  <c r="BM128" i="21" s="1"/>
  <c r="BF127" i="21"/>
  <c r="BL127" i="21" s="1"/>
  <c r="BE127" i="21"/>
  <c r="BK127" i="21" s="1"/>
  <c r="AY128" i="21"/>
  <c r="BD127" i="21"/>
  <c r="BJ127" i="21" s="1"/>
  <c r="AZ130" i="21"/>
  <c r="BB129" i="21"/>
  <c r="BA133" i="21"/>
  <c r="BD197" i="22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Z200" i="23" l="1"/>
  <c r="BD197" i="23"/>
  <c r="BJ197" i="23" s="1"/>
  <c r="AY198" i="23"/>
  <c r="AX198" i="23"/>
  <c r="BF198" i="23" s="1"/>
  <c r="BL198" i="23" s="1"/>
  <c r="BM197" i="23"/>
  <c r="BE197" i="23"/>
  <c r="BK197" i="23" s="1"/>
  <c r="BA199" i="23"/>
  <c r="BG199" i="23" s="1"/>
  <c r="BB203" i="23"/>
  <c r="BF197" i="23"/>
  <c r="BL197" i="23" s="1"/>
  <c r="AX129" i="21"/>
  <c r="BG129" i="21" s="1"/>
  <c r="BM129" i="21" s="1"/>
  <c r="BF128" i="21"/>
  <c r="BL128" i="21" s="1"/>
  <c r="BE128" i="21"/>
  <c r="BK128" i="21" s="1"/>
  <c r="BA134" i="21"/>
  <c r="BB130" i="21"/>
  <c r="AZ131" i="21"/>
  <c r="AY129" i="21"/>
  <c r="BD128" i="21"/>
  <c r="BJ128" i="21" s="1"/>
  <c r="BG202" i="22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BA200" i="23" l="1"/>
  <c r="BG200" i="23" s="1"/>
  <c r="BD198" i="23"/>
  <c r="BJ198" i="23" s="1"/>
  <c r="AY199" i="23"/>
  <c r="BB204" i="23"/>
  <c r="AZ201" i="23"/>
  <c r="AX199" i="23"/>
  <c r="BM198" i="23"/>
  <c r="BE198" i="23"/>
  <c r="BK198" i="23" s="1"/>
  <c r="AX130" i="21"/>
  <c r="BG130" i="21" s="1"/>
  <c r="BM130" i="21" s="1"/>
  <c r="BF129" i="21"/>
  <c r="BL129" i="21" s="1"/>
  <c r="BE129" i="21"/>
  <c r="BK129" i="21" s="1"/>
  <c r="AY130" i="21"/>
  <c r="BD129" i="21"/>
  <c r="BJ129" i="21" s="1"/>
  <c r="AZ132" i="21"/>
  <c r="BB131" i="21"/>
  <c r="BA135" i="21"/>
  <c r="BD199" i="22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X200" i="23" l="1"/>
  <c r="BF200" i="23" s="1"/>
  <c r="BL200" i="23" s="1"/>
  <c r="BM199" i="23"/>
  <c r="BE199" i="23"/>
  <c r="BK199" i="23" s="1"/>
  <c r="AZ202" i="23"/>
  <c r="BA201" i="23"/>
  <c r="BG201" i="23" s="1"/>
  <c r="BB205" i="23"/>
  <c r="BD199" i="23"/>
  <c r="BJ199" i="23" s="1"/>
  <c r="AY200" i="23"/>
  <c r="BF199" i="23"/>
  <c r="BL199" i="23" s="1"/>
  <c r="AX131" i="21"/>
  <c r="BG131" i="21" s="1"/>
  <c r="BM131" i="21" s="1"/>
  <c r="BF130" i="21"/>
  <c r="BL130" i="21" s="1"/>
  <c r="BE130" i="21"/>
  <c r="BK130" i="21" s="1"/>
  <c r="BA136" i="21"/>
  <c r="BB132" i="21"/>
  <c r="AZ133" i="21"/>
  <c r="AY131" i="21"/>
  <c r="BD130" i="21"/>
  <c r="BJ130" i="21" s="1"/>
  <c r="BF204" i="22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BD200" i="23" l="1"/>
  <c r="BJ200" i="23" s="1"/>
  <c r="AY201" i="23"/>
  <c r="BB206" i="23"/>
  <c r="BA202" i="23"/>
  <c r="BG202" i="23" s="1"/>
  <c r="AZ203" i="23"/>
  <c r="AX201" i="23"/>
  <c r="BM200" i="23"/>
  <c r="BE200" i="23"/>
  <c r="BK200" i="23" s="1"/>
  <c r="AX132" i="21"/>
  <c r="BG132" i="21" s="1"/>
  <c r="BM132" i="21" s="1"/>
  <c r="BF131" i="21"/>
  <c r="BL131" i="21" s="1"/>
  <c r="BE131" i="21"/>
  <c r="BK131" i="21" s="1"/>
  <c r="BD131" i="21"/>
  <c r="BJ131" i="21" s="1"/>
  <c r="AY132" i="21"/>
  <c r="AZ134" i="21"/>
  <c r="BB133" i="21"/>
  <c r="BA137" i="21"/>
  <c r="BE202" i="22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AX202" i="23" l="1"/>
  <c r="BF202" i="23" s="1"/>
  <c r="BL202" i="23" s="1"/>
  <c r="BM201" i="23"/>
  <c r="BE201" i="23"/>
  <c r="BK201" i="23" s="1"/>
  <c r="BF201" i="23"/>
  <c r="BL201" i="23" s="1"/>
  <c r="AZ204" i="23"/>
  <c r="BB207" i="23"/>
  <c r="BA203" i="23"/>
  <c r="BG203" i="23" s="1"/>
  <c r="BD201" i="23"/>
  <c r="BJ201" i="23" s="1"/>
  <c r="AY202" i="23"/>
  <c r="AX133" i="21"/>
  <c r="BG133" i="21" s="1"/>
  <c r="BM133" i="21" s="1"/>
  <c r="BF132" i="21"/>
  <c r="BL132" i="21" s="1"/>
  <c r="BE132" i="21"/>
  <c r="BK132" i="21" s="1"/>
  <c r="BA138" i="21"/>
  <c r="AY133" i="21"/>
  <c r="BD132" i="21"/>
  <c r="BJ132" i="21" s="1"/>
  <c r="BB134" i="21"/>
  <c r="AZ135" i="21"/>
  <c r="BD202" i="22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BB208" i="23" l="1"/>
  <c r="BD202" i="23"/>
  <c r="BJ202" i="23" s="1"/>
  <c r="AY203" i="23"/>
  <c r="BA204" i="23"/>
  <c r="BG204" i="23" s="1"/>
  <c r="AZ205" i="23"/>
  <c r="AX203" i="23"/>
  <c r="BM202" i="23"/>
  <c r="BE202" i="23"/>
  <c r="BK202" i="23" s="1"/>
  <c r="AX134" i="21"/>
  <c r="BG134" i="21" s="1"/>
  <c r="BM134" i="21" s="1"/>
  <c r="BF133" i="21"/>
  <c r="BL133" i="21" s="1"/>
  <c r="BE133" i="21"/>
  <c r="BK133" i="21" s="1"/>
  <c r="AZ136" i="21"/>
  <c r="BB135" i="21"/>
  <c r="AY134" i="21"/>
  <c r="BD133" i="21"/>
  <c r="BJ133" i="21" s="1"/>
  <c r="BA139" i="21"/>
  <c r="BF207" i="22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X204" i="23" l="1"/>
  <c r="BF204" i="23" s="1"/>
  <c r="BL204" i="23" s="1"/>
  <c r="BM203" i="23"/>
  <c r="BE203" i="23"/>
  <c r="BK203" i="23" s="1"/>
  <c r="BA205" i="23"/>
  <c r="BG205" i="23" s="1"/>
  <c r="BB209" i="23"/>
  <c r="AZ206" i="23"/>
  <c r="BF203" i="23"/>
  <c r="BL203" i="23" s="1"/>
  <c r="BD203" i="23"/>
  <c r="BJ203" i="23" s="1"/>
  <c r="AY204" i="23"/>
  <c r="AX135" i="21"/>
  <c r="BG135" i="21" s="1"/>
  <c r="BM135" i="21" s="1"/>
  <c r="BF134" i="21"/>
  <c r="BL134" i="21" s="1"/>
  <c r="BE134" i="21"/>
  <c r="BK134" i="21" s="1"/>
  <c r="BA140" i="21"/>
  <c r="AY135" i="21"/>
  <c r="BD134" i="21"/>
  <c r="BJ134" i="21" s="1"/>
  <c r="BB136" i="21"/>
  <c r="AZ137" i="21"/>
  <c r="BD204" i="22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BD204" i="23" l="1"/>
  <c r="BJ204" i="23" s="1"/>
  <c r="AY205" i="23"/>
  <c r="BB210" i="23"/>
  <c r="AZ207" i="23"/>
  <c r="BA206" i="23"/>
  <c r="BG206" i="23" s="1"/>
  <c r="AX205" i="23"/>
  <c r="BF205" i="23" s="1"/>
  <c r="BL205" i="23" s="1"/>
  <c r="BM204" i="23"/>
  <c r="BE204" i="23"/>
  <c r="BK204" i="23" s="1"/>
  <c r="AX136" i="21"/>
  <c r="BG136" i="21" s="1"/>
  <c r="BM136" i="21" s="1"/>
  <c r="BF135" i="21"/>
  <c r="BL135" i="21" s="1"/>
  <c r="BE135" i="21"/>
  <c r="BK135" i="21" s="1"/>
  <c r="AZ138" i="21"/>
  <c r="BB137" i="21"/>
  <c r="AY136" i="21"/>
  <c r="BD135" i="21"/>
  <c r="BJ135" i="21" s="1"/>
  <c r="BA141" i="21"/>
  <c r="BG209" i="22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BB211" i="23" l="1"/>
  <c r="BA207" i="23"/>
  <c r="BG207" i="23" s="1"/>
  <c r="AZ208" i="23"/>
  <c r="BD205" i="23"/>
  <c r="BJ205" i="23" s="1"/>
  <c r="AY206" i="23"/>
  <c r="AX206" i="23"/>
  <c r="BM205" i="23"/>
  <c r="BE205" i="23"/>
  <c r="BK205" i="23" s="1"/>
  <c r="AX137" i="21"/>
  <c r="BG137" i="21" s="1"/>
  <c r="BM137" i="21" s="1"/>
  <c r="BF136" i="21"/>
  <c r="BL136" i="21" s="1"/>
  <c r="BE136" i="21"/>
  <c r="BK136" i="21" s="1"/>
  <c r="BA142" i="21"/>
  <c r="AY137" i="21"/>
  <c r="BD136" i="21"/>
  <c r="BJ136" i="21" s="1"/>
  <c r="BB138" i="21"/>
  <c r="AZ139" i="21"/>
  <c r="BD206" i="22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BD206" i="23" l="1"/>
  <c r="BJ206" i="23" s="1"/>
  <c r="AY207" i="23"/>
  <c r="BA208" i="23"/>
  <c r="BG208" i="23" s="1"/>
  <c r="AX207" i="23"/>
  <c r="BM206" i="23"/>
  <c r="BE206" i="23"/>
  <c r="BK206" i="23" s="1"/>
  <c r="AZ209" i="23"/>
  <c r="BF206" i="23"/>
  <c r="BL206" i="23" s="1"/>
  <c r="BB212" i="23"/>
  <c r="AX138" i="21"/>
  <c r="BG138" i="21" s="1"/>
  <c r="BM138" i="21" s="1"/>
  <c r="BF137" i="21"/>
  <c r="BL137" i="21" s="1"/>
  <c r="BE137" i="21"/>
  <c r="BK137" i="21" s="1"/>
  <c r="AY138" i="21"/>
  <c r="BD137" i="21"/>
  <c r="BJ137" i="21" s="1"/>
  <c r="AZ140" i="21"/>
  <c r="BB139" i="21"/>
  <c r="BA143" i="21"/>
  <c r="BE208" i="22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BB213" i="23" l="1"/>
  <c r="AX208" i="23"/>
  <c r="BF208" i="23" s="1"/>
  <c r="BL208" i="23" s="1"/>
  <c r="BM207" i="23"/>
  <c r="BE207" i="23"/>
  <c r="BK207" i="23" s="1"/>
  <c r="BA209" i="23"/>
  <c r="BG209" i="23" s="1"/>
  <c r="BF207" i="23"/>
  <c r="BL207" i="23" s="1"/>
  <c r="BD207" i="23"/>
  <c r="BJ207" i="23" s="1"/>
  <c r="AY208" i="23"/>
  <c r="AZ210" i="23"/>
  <c r="AX139" i="21"/>
  <c r="BG139" i="21" s="1"/>
  <c r="BM139" i="21" s="1"/>
  <c r="BF138" i="21"/>
  <c r="BL138" i="21" s="1"/>
  <c r="BE138" i="21"/>
  <c r="BK138" i="21" s="1"/>
  <c r="BA144" i="21"/>
  <c r="BB140" i="21"/>
  <c r="AZ141" i="21"/>
  <c r="AY139" i="21"/>
  <c r="BD138" i="21"/>
  <c r="BJ138" i="21" s="1"/>
  <c r="BF212" i="22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BD208" i="23" l="1"/>
  <c r="BJ208" i="23" s="1"/>
  <c r="AY209" i="23"/>
  <c r="BA210" i="23"/>
  <c r="BG210" i="23" s="1"/>
  <c r="AX209" i="23"/>
  <c r="BF209" i="23" s="1"/>
  <c r="BL209" i="23" s="1"/>
  <c r="BM208" i="23"/>
  <c r="BE208" i="23"/>
  <c r="BK208" i="23" s="1"/>
  <c r="BB214" i="23"/>
  <c r="AZ211" i="23"/>
  <c r="AX140" i="21"/>
  <c r="BG140" i="21" s="1"/>
  <c r="BM140" i="21" s="1"/>
  <c r="BF139" i="21"/>
  <c r="BL139" i="21" s="1"/>
  <c r="BE139" i="21"/>
  <c r="BK139" i="21" s="1"/>
  <c r="AY140" i="21"/>
  <c r="BD139" i="21"/>
  <c r="BJ139" i="21" s="1"/>
  <c r="AZ142" i="21"/>
  <c r="BB141" i="21"/>
  <c r="BA145" i="21"/>
  <c r="BE210" i="22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AZ212" i="23" l="1"/>
  <c r="BD209" i="23"/>
  <c r="BJ209" i="23" s="1"/>
  <c r="AY210" i="23"/>
  <c r="BB215" i="23"/>
  <c r="AX210" i="23"/>
  <c r="BF210" i="23" s="1"/>
  <c r="BL210" i="23" s="1"/>
  <c r="BM209" i="23"/>
  <c r="BE209" i="23"/>
  <c r="BK209" i="23" s="1"/>
  <c r="BA211" i="23"/>
  <c r="BG211" i="23" s="1"/>
  <c r="AX141" i="21"/>
  <c r="BG141" i="21" s="1"/>
  <c r="BM141" i="21" s="1"/>
  <c r="BF140" i="21"/>
  <c r="BL140" i="21" s="1"/>
  <c r="BE140" i="21"/>
  <c r="BK140" i="21" s="1"/>
  <c r="BA146" i="21"/>
  <c r="BB142" i="21"/>
  <c r="AZ143" i="21"/>
  <c r="AY141" i="21"/>
  <c r="BD140" i="21"/>
  <c r="BJ140" i="21" s="1"/>
  <c r="BG214" i="22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BA212" i="23" l="1"/>
  <c r="BG212" i="23" s="1"/>
  <c r="AX211" i="23"/>
  <c r="BM210" i="23"/>
  <c r="BE210" i="23"/>
  <c r="BK210" i="23" s="1"/>
  <c r="AZ213" i="23"/>
  <c r="BB216" i="23"/>
  <c r="BD210" i="23"/>
  <c r="BJ210" i="23" s="1"/>
  <c r="AY211" i="23"/>
  <c r="AX142" i="21"/>
  <c r="BG142" i="21" s="1"/>
  <c r="BM142" i="21" s="1"/>
  <c r="BF141" i="21"/>
  <c r="BL141" i="21" s="1"/>
  <c r="BE141" i="21"/>
  <c r="BK141" i="21" s="1"/>
  <c r="AZ144" i="21"/>
  <c r="AY142" i="21"/>
  <c r="BD141" i="21"/>
  <c r="BJ141" i="21" s="1"/>
  <c r="BB143" i="21"/>
  <c r="BA147" i="21"/>
  <c r="BE212" i="22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BD211" i="23" l="1"/>
  <c r="BJ211" i="23" s="1"/>
  <c r="AY212" i="23"/>
  <c r="BB217" i="23"/>
  <c r="BA213" i="23"/>
  <c r="BG213" i="23" s="1"/>
  <c r="AZ214" i="23"/>
  <c r="AX212" i="23"/>
  <c r="BM211" i="23"/>
  <c r="BE211" i="23"/>
  <c r="BK211" i="23" s="1"/>
  <c r="BF211" i="23"/>
  <c r="BL211" i="23" s="1"/>
  <c r="AX143" i="21"/>
  <c r="BG143" i="21" s="1"/>
  <c r="BM143" i="21" s="1"/>
  <c r="BF142" i="21"/>
  <c r="BL142" i="21" s="1"/>
  <c r="BE142" i="21"/>
  <c r="BK142" i="21" s="1"/>
  <c r="BA148" i="21"/>
  <c r="BB144" i="21"/>
  <c r="AY143" i="21"/>
  <c r="BD142" i="21"/>
  <c r="BJ142" i="21" s="1"/>
  <c r="AZ145" i="21"/>
  <c r="BD212" i="22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BA214" i="23" l="1"/>
  <c r="BG214" i="23" s="1"/>
  <c r="BB218" i="23"/>
  <c r="AX213" i="23"/>
  <c r="BM212" i="23"/>
  <c r="BE212" i="23"/>
  <c r="BK212" i="23" s="1"/>
  <c r="AZ215" i="23"/>
  <c r="BD212" i="23"/>
  <c r="BJ212" i="23" s="1"/>
  <c r="AY213" i="23"/>
  <c r="BF212" i="23"/>
  <c r="BL212" i="23" s="1"/>
  <c r="AX144" i="21"/>
  <c r="BG144" i="21" s="1"/>
  <c r="BM144" i="21" s="1"/>
  <c r="BF143" i="21"/>
  <c r="BL143" i="21" s="1"/>
  <c r="BE143" i="21"/>
  <c r="BK143" i="21" s="1"/>
  <c r="AZ146" i="21"/>
  <c r="BD143" i="21"/>
  <c r="BJ143" i="21" s="1"/>
  <c r="AY144" i="21"/>
  <c r="BB145" i="21"/>
  <c r="BA149" i="21"/>
  <c r="BG217" i="22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Z216" i="23" l="1"/>
  <c r="BB219" i="23"/>
  <c r="BD213" i="23"/>
  <c r="BJ213" i="23" s="1"/>
  <c r="AY214" i="23"/>
  <c r="BA215" i="23"/>
  <c r="BG215" i="23" s="1"/>
  <c r="AX214" i="23"/>
  <c r="BM213" i="23"/>
  <c r="BE213" i="23"/>
  <c r="BK213" i="23" s="1"/>
  <c r="BF213" i="23"/>
  <c r="BL213" i="23" s="1"/>
  <c r="AX145" i="21"/>
  <c r="BG145" i="21" s="1"/>
  <c r="BM145" i="21" s="1"/>
  <c r="BF144" i="21"/>
  <c r="BL144" i="21" s="1"/>
  <c r="BE144" i="21"/>
  <c r="BK144" i="21" s="1"/>
  <c r="BA150" i="21"/>
  <c r="BB146" i="21"/>
  <c r="BD144" i="21"/>
  <c r="BJ144" i="21" s="1"/>
  <c r="AY145" i="21"/>
  <c r="AZ147" i="21"/>
  <c r="BD214" i="22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BD214" i="23" l="1"/>
  <c r="BJ214" i="23" s="1"/>
  <c r="AY215" i="23"/>
  <c r="AX215" i="23"/>
  <c r="BF215" i="23" s="1"/>
  <c r="BL215" i="23" s="1"/>
  <c r="BM214" i="23"/>
  <c r="BE214" i="23"/>
  <c r="BK214" i="23" s="1"/>
  <c r="BB220" i="23"/>
  <c r="BA216" i="23"/>
  <c r="BG216" i="23" s="1"/>
  <c r="AZ217" i="23"/>
  <c r="BF214" i="23"/>
  <c r="BL214" i="23" s="1"/>
  <c r="AX146" i="21"/>
  <c r="BG146" i="21" s="1"/>
  <c r="BM146" i="21" s="1"/>
  <c r="BF145" i="21"/>
  <c r="BL145" i="21" s="1"/>
  <c r="BE145" i="21"/>
  <c r="BK145" i="21" s="1"/>
  <c r="AZ148" i="21"/>
  <c r="AY146" i="21"/>
  <c r="BD145" i="21"/>
  <c r="BJ145" i="21" s="1"/>
  <c r="BB147" i="21"/>
  <c r="BA151" i="21"/>
  <c r="BG219" i="22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AX216" i="23" l="1"/>
  <c r="BF216" i="23" s="1"/>
  <c r="BL216" i="23" s="1"/>
  <c r="BM215" i="23"/>
  <c r="BE215" i="23"/>
  <c r="BK215" i="23" s="1"/>
  <c r="BA217" i="23"/>
  <c r="BG217" i="23" s="1"/>
  <c r="BD215" i="23"/>
  <c r="BJ215" i="23" s="1"/>
  <c r="AY216" i="23"/>
  <c r="AZ218" i="23"/>
  <c r="BB221" i="23"/>
  <c r="AX147" i="21"/>
  <c r="BG147" i="21" s="1"/>
  <c r="BM147" i="21" s="1"/>
  <c r="BF146" i="21"/>
  <c r="BL146" i="21" s="1"/>
  <c r="BE146" i="21"/>
  <c r="BK146" i="21" s="1"/>
  <c r="BD146" i="21"/>
  <c r="BJ146" i="21" s="1"/>
  <c r="AY147" i="21"/>
  <c r="BA152" i="21"/>
  <c r="BB148" i="21"/>
  <c r="AZ149" i="21"/>
  <c r="BD216" i="22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BB222" i="23" l="1"/>
  <c r="AZ219" i="23"/>
  <c r="BD216" i="23"/>
  <c r="BJ216" i="23" s="1"/>
  <c r="AY217" i="23"/>
  <c r="BA218" i="23"/>
  <c r="BG218" i="23" s="1"/>
  <c r="AX217" i="23"/>
  <c r="BM216" i="23"/>
  <c r="BE216" i="23"/>
  <c r="BK216" i="23" s="1"/>
  <c r="AX148" i="21"/>
  <c r="BG148" i="21" s="1"/>
  <c r="BM148" i="21" s="1"/>
  <c r="BF147" i="21"/>
  <c r="BL147" i="21" s="1"/>
  <c r="BE147" i="21"/>
  <c r="BK147" i="21" s="1"/>
  <c r="BA153" i="21"/>
  <c r="AZ150" i="21"/>
  <c r="BD147" i="21"/>
  <c r="BJ147" i="21" s="1"/>
  <c r="AY148" i="21"/>
  <c r="BB149" i="21"/>
  <c r="BG221" i="22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BA219" i="23" l="1"/>
  <c r="BG219" i="23" s="1"/>
  <c r="AX218" i="23"/>
  <c r="BM217" i="23"/>
  <c r="BE217" i="23"/>
  <c r="BK217" i="23" s="1"/>
  <c r="BD217" i="23"/>
  <c r="BJ217" i="23" s="1"/>
  <c r="AY218" i="23"/>
  <c r="BB223" i="23"/>
  <c r="BF217" i="23"/>
  <c r="BL217" i="23" s="1"/>
  <c r="AZ220" i="23"/>
  <c r="AX149" i="21"/>
  <c r="BG149" i="21" s="1"/>
  <c r="BM149" i="21" s="1"/>
  <c r="BF148" i="21"/>
  <c r="BL148" i="21" s="1"/>
  <c r="BE148" i="21"/>
  <c r="BK148" i="21" s="1"/>
  <c r="BB150" i="21"/>
  <c r="AZ151" i="21"/>
  <c r="BD148" i="21"/>
  <c r="BJ148" i="21" s="1"/>
  <c r="AY149" i="21"/>
  <c r="BA154" i="21"/>
  <c r="BF222" i="22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Z221" i="23" l="1"/>
  <c r="AX219" i="23"/>
  <c r="BF219" i="23" s="1"/>
  <c r="BL219" i="23" s="1"/>
  <c r="BM218" i="23"/>
  <c r="BE218" i="23"/>
  <c r="BK218" i="23" s="1"/>
  <c r="BD218" i="23"/>
  <c r="BJ218" i="23" s="1"/>
  <c r="AY219" i="23"/>
  <c r="BA220" i="23"/>
  <c r="BG220" i="23" s="1"/>
  <c r="BB224" i="23"/>
  <c r="BF218" i="23"/>
  <c r="BL218" i="23" s="1"/>
  <c r="AX150" i="21"/>
  <c r="BG150" i="21" s="1"/>
  <c r="BM150" i="21" s="1"/>
  <c r="BF149" i="21"/>
  <c r="BL149" i="21" s="1"/>
  <c r="BE149" i="21"/>
  <c r="BK149" i="21" s="1"/>
  <c r="BD149" i="21"/>
  <c r="BJ149" i="21" s="1"/>
  <c r="AY150" i="21"/>
  <c r="BA155" i="21"/>
  <c r="AZ152" i="21"/>
  <c r="BB151" i="21"/>
  <c r="BE220" i="22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BA221" i="23" l="1"/>
  <c r="BG221" i="23" s="1"/>
  <c r="BD219" i="23"/>
  <c r="BJ219" i="23" s="1"/>
  <c r="AY220" i="23"/>
  <c r="AX220" i="23"/>
  <c r="BM219" i="23"/>
  <c r="BE219" i="23"/>
  <c r="BK219" i="23" s="1"/>
  <c r="BB225" i="23"/>
  <c r="AZ222" i="23"/>
  <c r="AX151" i="21"/>
  <c r="BG151" i="21" s="1"/>
  <c r="BM151" i="21" s="1"/>
  <c r="BF150" i="21"/>
  <c r="BL150" i="21" s="1"/>
  <c r="BE150" i="21"/>
  <c r="BK150" i="21" s="1"/>
  <c r="BA156" i="21"/>
  <c r="AY151" i="21"/>
  <c r="BD150" i="21"/>
  <c r="BJ150" i="21" s="1"/>
  <c r="BB152" i="21"/>
  <c r="AZ153" i="21"/>
  <c r="BF224" i="22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X221" i="23" l="1"/>
  <c r="BF221" i="23" s="1"/>
  <c r="BL221" i="23" s="1"/>
  <c r="BM220" i="23"/>
  <c r="BE220" i="23"/>
  <c r="BK220" i="23" s="1"/>
  <c r="BD220" i="23"/>
  <c r="BJ220" i="23" s="1"/>
  <c r="AY221" i="23"/>
  <c r="AZ223" i="23"/>
  <c r="BA222" i="23"/>
  <c r="BG222" i="23" s="1"/>
  <c r="BB226" i="23"/>
  <c r="BF220" i="23"/>
  <c r="BL220" i="23" s="1"/>
  <c r="AX152" i="21"/>
  <c r="BG152" i="21" s="1"/>
  <c r="BM152" i="21" s="1"/>
  <c r="BF151" i="21"/>
  <c r="BL151" i="21" s="1"/>
  <c r="BE151" i="21"/>
  <c r="BK151" i="21" s="1"/>
  <c r="AZ154" i="21"/>
  <c r="BB153" i="21"/>
  <c r="AY152" i="21"/>
  <c r="BD151" i="21"/>
  <c r="BJ151" i="21" s="1"/>
  <c r="BA157" i="21"/>
  <c r="BG225" i="22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BB227" i="23" l="1"/>
  <c r="AZ224" i="23"/>
  <c r="BA223" i="23"/>
  <c r="BG223" i="23" s="1"/>
  <c r="BD221" i="23"/>
  <c r="BJ221" i="23" s="1"/>
  <c r="AY222" i="23"/>
  <c r="AX222" i="23"/>
  <c r="BM221" i="23"/>
  <c r="BE221" i="23"/>
  <c r="BK221" i="23" s="1"/>
  <c r="AX153" i="21"/>
  <c r="BG153" i="21" s="1"/>
  <c r="BM153" i="21" s="1"/>
  <c r="BF152" i="21"/>
  <c r="BL152" i="21" s="1"/>
  <c r="BE152" i="21"/>
  <c r="BK152" i="21" s="1"/>
  <c r="BD152" i="21"/>
  <c r="BJ152" i="21" s="1"/>
  <c r="AY153" i="21"/>
  <c r="BB154" i="21"/>
  <c r="BA158" i="21"/>
  <c r="AZ155" i="21"/>
  <c r="BF226" i="22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BD222" i="23" l="1"/>
  <c r="BJ222" i="23" s="1"/>
  <c r="AY223" i="23"/>
  <c r="AX223" i="23"/>
  <c r="BF223" i="23" s="1"/>
  <c r="BL223" i="23" s="1"/>
  <c r="BM222" i="23"/>
  <c r="BE222" i="23"/>
  <c r="BK222" i="23" s="1"/>
  <c r="BB228" i="23"/>
  <c r="BA224" i="23"/>
  <c r="BG224" i="23" s="1"/>
  <c r="BF222" i="23"/>
  <c r="BL222" i="23" s="1"/>
  <c r="AZ225" i="23"/>
  <c r="AX154" i="21"/>
  <c r="BG154" i="21" s="1"/>
  <c r="BM154" i="21" s="1"/>
  <c r="BF153" i="21"/>
  <c r="BL153" i="21" s="1"/>
  <c r="BE153" i="21"/>
  <c r="BK153" i="21" s="1"/>
  <c r="BB155" i="21"/>
  <c r="BA159" i="21"/>
  <c r="BD153" i="21"/>
  <c r="BJ153" i="21" s="1"/>
  <c r="AY154" i="21"/>
  <c r="AZ156" i="21"/>
  <c r="BE224" i="22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AZ226" i="23" l="1"/>
  <c r="BB229" i="23"/>
  <c r="AX224" i="23"/>
  <c r="BF224" i="23" s="1"/>
  <c r="BL224" i="23" s="1"/>
  <c r="BM223" i="23"/>
  <c r="BE223" i="23"/>
  <c r="BK223" i="23" s="1"/>
  <c r="BD223" i="23"/>
  <c r="BJ223" i="23" s="1"/>
  <c r="AY224" i="23"/>
  <c r="BA225" i="23"/>
  <c r="BG225" i="23" s="1"/>
  <c r="AX155" i="21"/>
  <c r="BG155" i="21" s="1"/>
  <c r="BM155" i="21" s="1"/>
  <c r="BF154" i="21"/>
  <c r="BL154" i="21" s="1"/>
  <c r="BE154" i="21"/>
  <c r="BK154" i="21" s="1"/>
  <c r="BA160" i="21"/>
  <c r="BD154" i="21"/>
  <c r="BJ154" i="21" s="1"/>
  <c r="AY155" i="21"/>
  <c r="AZ157" i="21"/>
  <c r="BB156" i="21"/>
  <c r="BF228" i="22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BA226" i="23" l="1"/>
  <c r="BG226" i="23" s="1"/>
  <c r="BB230" i="23"/>
  <c r="AX225" i="23"/>
  <c r="BM224" i="23"/>
  <c r="BE224" i="23"/>
  <c r="BK224" i="23" s="1"/>
  <c r="AZ227" i="23"/>
  <c r="BD224" i="23"/>
  <c r="BJ224" i="23" s="1"/>
  <c r="AY225" i="23"/>
  <c r="AX156" i="21"/>
  <c r="BG156" i="21" s="1"/>
  <c r="BM156" i="21" s="1"/>
  <c r="BF155" i="21"/>
  <c r="BL155" i="21" s="1"/>
  <c r="BE155" i="21"/>
  <c r="BK155" i="21" s="1"/>
  <c r="BD155" i="21"/>
  <c r="BJ155" i="21" s="1"/>
  <c r="AY156" i="21"/>
  <c r="BB157" i="21"/>
  <c r="AZ158" i="21"/>
  <c r="BA161" i="21"/>
  <c r="BG229" i="22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BD225" i="23" l="1"/>
  <c r="BJ225" i="23" s="1"/>
  <c r="AY226" i="23"/>
  <c r="AZ228" i="23"/>
  <c r="BB231" i="23"/>
  <c r="BA227" i="23"/>
  <c r="BG227" i="23" s="1"/>
  <c r="AX226" i="23"/>
  <c r="BF226" i="23" s="1"/>
  <c r="BL226" i="23" s="1"/>
  <c r="BM225" i="23"/>
  <c r="BE225" i="23"/>
  <c r="BK225" i="23" s="1"/>
  <c r="BF225" i="23"/>
  <c r="BL225" i="23" s="1"/>
  <c r="AX157" i="21"/>
  <c r="BG157" i="21" s="1"/>
  <c r="BM157" i="21" s="1"/>
  <c r="BF156" i="21"/>
  <c r="BL156" i="21" s="1"/>
  <c r="BE156" i="21"/>
  <c r="BK156" i="21" s="1"/>
  <c r="BA162" i="21"/>
  <c r="BD156" i="21"/>
  <c r="BJ156" i="21" s="1"/>
  <c r="AY157" i="21"/>
  <c r="AZ159" i="21"/>
  <c r="BB158" i="21"/>
  <c r="BF230" i="22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Z229" i="23" l="1"/>
  <c r="BA228" i="23"/>
  <c r="BG228" i="23" s="1"/>
  <c r="BD226" i="23"/>
  <c r="BJ226" i="23" s="1"/>
  <c r="AY227" i="23"/>
  <c r="AX227" i="23"/>
  <c r="BM226" i="23"/>
  <c r="BE226" i="23"/>
  <c r="BK226" i="23" s="1"/>
  <c r="BB232" i="23"/>
  <c r="AX158" i="21"/>
  <c r="BG158" i="21" s="1"/>
  <c r="BM158" i="21" s="1"/>
  <c r="BF157" i="21"/>
  <c r="BL157" i="21" s="1"/>
  <c r="BE157" i="21"/>
  <c r="BK157" i="21" s="1"/>
  <c r="AY158" i="21"/>
  <c r="BD157" i="21"/>
  <c r="BJ157" i="21" s="1"/>
  <c r="BB159" i="21"/>
  <c r="AZ160" i="21"/>
  <c r="BA163" i="21"/>
  <c r="BF231" i="22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X228" i="23" l="1"/>
  <c r="BF228" i="23" s="1"/>
  <c r="BL228" i="23" s="1"/>
  <c r="BM227" i="23"/>
  <c r="BE227" i="23"/>
  <c r="BK227" i="23" s="1"/>
  <c r="BA229" i="23"/>
  <c r="BG229" i="23" s="1"/>
  <c r="BF227" i="23"/>
  <c r="BL227" i="23" s="1"/>
  <c r="BB233" i="23"/>
  <c r="AZ230" i="23"/>
  <c r="BD227" i="23"/>
  <c r="BJ227" i="23" s="1"/>
  <c r="AY228" i="23"/>
  <c r="AX159" i="21"/>
  <c r="BG159" i="21" s="1"/>
  <c r="BM159" i="21" s="1"/>
  <c r="BF158" i="21"/>
  <c r="BL158" i="21" s="1"/>
  <c r="BE158" i="21"/>
  <c r="BK158" i="21" s="1"/>
  <c r="BA164" i="21"/>
  <c r="AZ161" i="21"/>
  <c r="BB160" i="21"/>
  <c r="BD158" i="21"/>
  <c r="BJ158" i="21" s="1"/>
  <c r="AY159" i="21"/>
  <c r="BE229" i="22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BD228" i="23" l="1"/>
  <c r="BJ228" i="23" s="1"/>
  <c r="AY229" i="23"/>
  <c r="AZ231" i="23"/>
  <c r="BA230" i="23"/>
  <c r="BG230" i="23" s="1"/>
  <c r="BB234" i="23"/>
  <c r="AX229" i="23"/>
  <c r="BM228" i="23"/>
  <c r="BE228" i="23"/>
  <c r="BK228" i="23" s="1"/>
  <c r="AX160" i="21"/>
  <c r="BG160" i="21" s="1"/>
  <c r="BM160" i="21" s="1"/>
  <c r="BF159" i="21"/>
  <c r="BL159" i="21" s="1"/>
  <c r="BE159" i="21"/>
  <c r="BK159" i="21" s="1"/>
  <c r="BD159" i="21"/>
  <c r="BJ159" i="21" s="1"/>
  <c r="AY160" i="21"/>
  <c r="AZ162" i="21"/>
  <c r="BB161" i="21"/>
  <c r="BA165" i="21"/>
  <c r="BF233" i="22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BA231" i="23" l="1"/>
  <c r="BG231" i="23" s="1"/>
  <c r="AZ232" i="23"/>
  <c r="AX230" i="23"/>
  <c r="BM229" i="23"/>
  <c r="BE229" i="23"/>
  <c r="BK229" i="23" s="1"/>
  <c r="BF229" i="23"/>
  <c r="BL229" i="23" s="1"/>
  <c r="BD229" i="23"/>
  <c r="BJ229" i="23" s="1"/>
  <c r="AY230" i="23"/>
  <c r="BB235" i="23"/>
  <c r="AX161" i="21"/>
  <c r="BG161" i="21" s="1"/>
  <c r="BM161" i="21" s="1"/>
  <c r="BF160" i="21"/>
  <c r="BL160" i="21" s="1"/>
  <c r="BE160" i="21"/>
  <c r="BK160" i="21" s="1"/>
  <c r="BA166" i="21"/>
  <c r="AZ163" i="21"/>
  <c r="AY161" i="21"/>
  <c r="BD160" i="21"/>
  <c r="BJ160" i="21" s="1"/>
  <c r="BB162" i="21"/>
  <c r="BE231" i="22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BD230" i="23" l="1"/>
  <c r="BJ230" i="23" s="1"/>
  <c r="AY231" i="23"/>
  <c r="AZ233" i="23"/>
  <c r="AX231" i="23"/>
  <c r="BF231" i="23" s="1"/>
  <c r="BL231" i="23" s="1"/>
  <c r="BM230" i="23"/>
  <c r="BE230" i="23"/>
  <c r="BK230" i="23" s="1"/>
  <c r="BA232" i="23"/>
  <c r="BG232" i="23" s="1"/>
  <c r="BB236" i="23"/>
  <c r="BF230" i="23"/>
  <c r="BL230" i="23" s="1"/>
  <c r="AX162" i="21"/>
  <c r="BG162" i="21" s="1"/>
  <c r="BM162" i="21" s="1"/>
  <c r="BF161" i="21"/>
  <c r="BL161" i="21" s="1"/>
  <c r="BE161" i="21"/>
  <c r="BK161" i="21" s="1"/>
  <c r="O1" i="21" s="1"/>
  <c r="BD161" i="21"/>
  <c r="BJ161" i="21" s="1"/>
  <c r="N1" i="21" s="1"/>
  <c r="AY162" i="21"/>
  <c r="BB163" i="21"/>
  <c r="AZ164" i="21"/>
  <c r="BA167" i="21"/>
  <c r="BD231" i="22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Z234" i="23" l="1"/>
  <c r="BB237" i="23"/>
  <c r="BA233" i="23"/>
  <c r="BG233" i="23" s="1"/>
  <c r="AX232" i="23"/>
  <c r="BF232" i="23" s="1"/>
  <c r="BL232" i="23" s="1"/>
  <c r="BM231" i="23"/>
  <c r="BE231" i="23"/>
  <c r="BK231" i="23" s="1"/>
  <c r="BD231" i="23"/>
  <c r="BJ231" i="23" s="1"/>
  <c r="AY232" i="23"/>
  <c r="AX163" i="21"/>
  <c r="BG163" i="21" s="1"/>
  <c r="BM163" i="21" s="1"/>
  <c r="BF162" i="21"/>
  <c r="BL162" i="21" s="1"/>
  <c r="BE162" i="21"/>
  <c r="BK162" i="21" s="1"/>
  <c r="BB164" i="21"/>
  <c r="BA168" i="21"/>
  <c r="AZ165" i="21"/>
  <c r="AY163" i="21"/>
  <c r="BD162" i="21"/>
  <c r="BJ162" i="21" s="1"/>
  <c r="BF236" i="22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BD232" i="23" l="1"/>
  <c r="BJ232" i="23" s="1"/>
  <c r="AY233" i="23"/>
  <c r="BB238" i="23"/>
  <c r="AZ235" i="23"/>
  <c r="AX233" i="23"/>
  <c r="BM232" i="23"/>
  <c r="BE232" i="23"/>
  <c r="BK232" i="23" s="1"/>
  <c r="BA234" i="23"/>
  <c r="BG234" i="23" s="1"/>
  <c r="AX164" i="21"/>
  <c r="BG164" i="21" s="1"/>
  <c r="BM164" i="21" s="1"/>
  <c r="BF163" i="21"/>
  <c r="BL163" i="21" s="1"/>
  <c r="BE163" i="21"/>
  <c r="BK163" i="21" s="1"/>
  <c r="BA169" i="21"/>
  <c r="AY164" i="21"/>
  <c r="BD163" i="21"/>
  <c r="BJ163" i="21" s="1"/>
  <c r="AZ166" i="21"/>
  <c r="BB165" i="21"/>
  <c r="BE234" i="22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X234" i="23" l="1"/>
  <c r="BF234" i="23" s="1"/>
  <c r="BL234" i="23" s="1"/>
  <c r="BM233" i="23"/>
  <c r="BE233" i="23"/>
  <c r="BK233" i="23" s="1"/>
  <c r="BB239" i="23"/>
  <c r="BF233" i="23"/>
  <c r="BL233" i="23" s="1"/>
  <c r="BD233" i="23"/>
  <c r="BJ233" i="23" s="1"/>
  <c r="AY234" i="23"/>
  <c r="BA235" i="23"/>
  <c r="BG235" i="23" s="1"/>
  <c r="AZ236" i="23"/>
  <c r="AX165" i="21"/>
  <c r="BG165" i="21" s="1"/>
  <c r="BM165" i="21" s="1"/>
  <c r="BF164" i="21"/>
  <c r="BL164" i="21" s="1"/>
  <c r="BE164" i="21"/>
  <c r="BK164" i="21" s="1"/>
  <c r="BB166" i="21"/>
  <c r="BD164" i="21"/>
  <c r="BJ164" i="21" s="1"/>
  <c r="AY165" i="21"/>
  <c r="AZ167" i="21"/>
  <c r="BA170" i="21"/>
  <c r="BD234" i="22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BD234" i="23" l="1"/>
  <c r="BJ234" i="23" s="1"/>
  <c r="AY235" i="23"/>
  <c r="AZ237" i="23"/>
  <c r="BA236" i="23"/>
  <c r="BG236" i="23" s="1"/>
  <c r="BB240" i="23"/>
  <c r="AX235" i="23"/>
  <c r="BM234" i="23"/>
  <c r="BE234" i="23"/>
  <c r="BK234" i="23" s="1"/>
  <c r="AX166" i="21"/>
  <c r="BG166" i="21" s="1"/>
  <c r="BM166" i="21" s="1"/>
  <c r="BF165" i="21"/>
  <c r="BL165" i="21" s="1"/>
  <c r="BE165" i="21"/>
  <c r="BK165" i="21" s="1"/>
  <c r="BA171" i="21"/>
  <c r="AZ168" i="21"/>
  <c r="AY166" i="21"/>
  <c r="BD165" i="21"/>
  <c r="BJ165" i="21" s="1"/>
  <c r="BB167" i="21"/>
  <c r="BG239" i="22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AX236" i="23" l="1"/>
  <c r="BF236" i="23" s="1"/>
  <c r="BL236" i="23" s="1"/>
  <c r="BM235" i="23"/>
  <c r="BE235" i="23"/>
  <c r="BK235" i="23" s="1"/>
  <c r="BB241" i="23"/>
  <c r="AZ238" i="23"/>
  <c r="BA237" i="23"/>
  <c r="BG237" i="23" s="1"/>
  <c r="BD235" i="23"/>
  <c r="BJ235" i="23" s="1"/>
  <c r="AY236" i="23"/>
  <c r="BF235" i="23"/>
  <c r="BL235" i="23" s="1"/>
  <c r="AX167" i="21"/>
  <c r="BG167" i="21" s="1"/>
  <c r="BM167" i="21" s="1"/>
  <c r="BF166" i="21"/>
  <c r="BL166" i="21" s="1"/>
  <c r="BE166" i="21"/>
  <c r="BK166" i="21" s="1"/>
  <c r="BB168" i="21"/>
  <c r="AZ169" i="21"/>
  <c r="AY167" i="21"/>
  <c r="BD166" i="21"/>
  <c r="BJ166" i="21" s="1"/>
  <c r="BA172" i="21"/>
  <c r="BD236" i="22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BA238" i="23" l="1"/>
  <c r="BG238" i="23" s="1"/>
  <c r="BD236" i="23"/>
  <c r="BJ236" i="23" s="1"/>
  <c r="AY237" i="23"/>
  <c r="BB242" i="23"/>
  <c r="AZ239" i="23"/>
  <c r="AX237" i="23"/>
  <c r="BM236" i="23"/>
  <c r="BE236" i="23"/>
  <c r="BK236" i="23" s="1"/>
  <c r="AX168" i="21"/>
  <c r="BG168" i="21" s="1"/>
  <c r="BM168" i="21" s="1"/>
  <c r="BF167" i="21"/>
  <c r="BL167" i="21" s="1"/>
  <c r="BE167" i="21"/>
  <c r="BK167" i="21" s="1"/>
  <c r="BA173" i="21"/>
  <c r="AZ170" i="21"/>
  <c r="AY168" i="21"/>
  <c r="BD167" i="21"/>
  <c r="BJ167" i="21" s="1"/>
  <c r="BB169" i="21"/>
  <c r="BD237" i="22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AZ240" i="23" l="1"/>
  <c r="AX238" i="23"/>
  <c r="BF238" i="23" s="1"/>
  <c r="BL238" i="23" s="1"/>
  <c r="BM237" i="23"/>
  <c r="BE237" i="23"/>
  <c r="BK237" i="23" s="1"/>
  <c r="BA239" i="23"/>
  <c r="BG239" i="23" s="1"/>
  <c r="BB243" i="23"/>
  <c r="BD237" i="23"/>
  <c r="BJ237" i="23" s="1"/>
  <c r="AY238" i="23"/>
  <c r="BF237" i="23"/>
  <c r="BL237" i="23" s="1"/>
  <c r="AX169" i="21"/>
  <c r="BG169" i="21" s="1"/>
  <c r="BM169" i="21" s="1"/>
  <c r="BF168" i="21"/>
  <c r="BL168" i="21" s="1"/>
  <c r="BE168" i="21"/>
  <c r="BK168" i="21" s="1"/>
  <c r="AZ171" i="21"/>
  <c r="BB170" i="21"/>
  <c r="BD168" i="21"/>
  <c r="BJ168" i="21" s="1"/>
  <c r="AY169" i="21"/>
  <c r="BA174" i="21"/>
  <c r="BF242" i="22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X239" i="23" l="1"/>
  <c r="BF239" i="23" s="1"/>
  <c r="BL239" i="23" s="1"/>
  <c r="BM238" i="23"/>
  <c r="BE238" i="23"/>
  <c r="BK238" i="23" s="1"/>
  <c r="BD238" i="23"/>
  <c r="BJ238" i="23" s="1"/>
  <c r="AY239" i="23"/>
  <c r="BA240" i="23"/>
  <c r="BG240" i="23" s="1"/>
  <c r="AZ241" i="23"/>
  <c r="BB244" i="23"/>
  <c r="AX170" i="21"/>
  <c r="BG170" i="21" s="1"/>
  <c r="BM170" i="21" s="1"/>
  <c r="BF169" i="21"/>
  <c r="BL169" i="21" s="1"/>
  <c r="BE169" i="21"/>
  <c r="BK169" i="21" s="1"/>
  <c r="BB171" i="21"/>
  <c r="BD169" i="21"/>
  <c r="BJ169" i="21" s="1"/>
  <c r="AY170" i="21"/>
  <c r="BA175" i="21"/>
  <c r="AZ172" i="21"/>
  <c r="BD239" i="22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BA241" i="23" l="1"/>
  <c r="BG241" i="23" s="1"/>
  <c r="BB245" i="23"/>
  <c r="AZ242" i="23"/>
  <c r="BD239" i="23"/>
  <c r="BJ239" i="23" s="1"/>
  <c r="AY240" i="23"/>
  <c r="AX240" i="23"/>
  <c r="BM239" i="23"/>
  <c r="BE239" i="23"/>
  <c r="BK239" i="23" s="1"/>
  <c r="AX171" i="21"/>
  <c r="BG171" i="21" s="1"/>
  <c r="BM171" i="21" s="1"/>
  <c r="BF170" i="21"/>
  <c r="BL170" i="21" s="1"/>
  <c r="BE170" i="21"/>
  <c r="BK170" i="21" s="1"/>
  <c r="AZ173" i="21"/>
  <c r="BA176" i="21"/>
  <c r="AY171" i="21"/>
  <c r="BD170" i="21"/>
  <c r="BJ170" i="21" s="1"/>
  <c r="BB172" i="21"/>
  <c r="BF244" i="22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BD240" i="23" l="1"/>
  <c r="BJ240" i="23" s="1"/>
  <c r="AY241" i="23"/>
  <c r="BB246" i="23"/>
  <c r="AX241" i="23"/>
  <c r="BM240" i="23"/>
  <c r="BE240" i="23"/>
  <c r="BK240" i="23" s="1"/>
  <c r="BA242" i="23"/>
  <c r="BG242" i="23" s="1"/>
  <c r="AZ243" i="23"/>
  <c r="BF240" i="23"/>
  <c r="BL240" i="23" s="1"/>
  <c r="AX172" i="21"/>
  <c r="BG172" i="21" s="1"/>
  <c r="BM172" i="21" s="1"/>
  <c r="BF171" i="21"/>
  <c r="BL171" i="21" s="1"/>
  <c r="BE171" i="21"/>
  <c r="BK171" i="21" s="1"/>
  <c r="BA177" i="21"/>
  <c r="BB173" i="21"/>
  <c r="AZ174" i="21"/>
  <c r="BD171" i="21"/>
  <c r="BJ171" i="21" s="1"/>
  <c r="AY172" i="21"/>
  <c r="BD241" i="22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BA243" i="23" l="1"/>
  <c r="BG243" i="23" s="1"/>
  <c r="AX242" i="23"/>
  <c r="BM241" i="23"/>
  <c r="BE241" i="23"/>
  <c r="BK241" i="23" s="1"/>
  <c r="BB247" i="23"/>
  <c r="AZ244" i="23"/>
  <c r="BF241" i="23"/>
  <c r="BL241" i="23" s="1"/>
  <c r="BD241" i="23"/>
  <c r="BJ241" i="23" s="1"/>
  <c r="AY242" i="23"/>
  <c r="AX173" i="21"/>
  <c r="BG173" i="21" s="1"/>
  <c r="BM173" i="21" s="1"/>
  <c r="BF172" i="21"/>
  <c r="BL172" i="21" s="1"/>
  <c r="BE172" i="21"/>
  <c r="BK172" i="21" s="1"/>
  <c r="AZ175" i="21"/>
  <c r="BB174" i="21"/>
  <c r="AY173" i="21"/>
  <c r="BD172" i="21"/>
  <c r="BJ172" i="21" s="1"/>
  <c r="BA178" i="21"/>
  <c r="BE243" i="22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Z245" i="23" l="1"/>
  <c r="BB248" i="23"/>
  <c r="AX243" i="23"/>
  <c r="BF243" i="23" s="1"/>
  <c r="BL243" i="23" s="1"/>
  <c r="BM242" i="23"/>
  <c r="BE242" i="23"/>
  <c r="BK242" i="23" s="1"/>
  <c r="BD242" i="23"/>
  <c r="BJ242" i="23" s="1"/>
  <c r="AY243" i="23"/>
  <c r="BA244" i="23"/>
  <c r="BG244" i="23" s="1"/>
  <c r="BF242" i="23"/>
  <c r="BL242" i="23" s="1"/>
  <c r="AX174" i="21"/>
  <c r="BG174" i="21" s="1"/>
  <c r="BM174" i="21" s="1"/>
  <c r="BF173" i="21"/>
  <c r="BL173" i="21" s="1"/>
  <c r="BE173" i="21"/>
  <c r="BK173" i="21" s="1"/>
  <c r="BA179" i="21"/>
  <c r="AY174" i="21"/>
  <c r="BD173" i="21"/>
  <c r="BJ173" i="21" s="1"/>
  <c r="BB175" i="21"/>
  <c r="AZ176" i="21"/>
  <c r="BG247" i="22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BD243" i="23" l="1"/>
  <c r="BJ243" i="23" s="1"/>
  <c r="AY244" i="23"/>
  <c r="BA245" i="23"/>
  <c r="BG245" i="23" s="1"/>
  <c r="BB249" i="23"/>
  <c r="AX244" i="23"/>
  <c r="BF244" i="23" s="1"/>
  <c r="BL244" i="23" s="1"/>
  <c r="BM243" i="23"/>
  <c r="BE243" i="23"/>
  <c r="BK243" i="23" s="1"/>
  <c r="AZ246" i="23"/>
  <c r="AX175" i="21"/>
  <c r="BG175" i="21" s="1"/>
  <c r="BM175" i="21" s="1"/>
  <c r="BF174" i="21"/>
  <c r="BL174" i="21" s="1"/>
  <c r="BE174" i="21"/>
  <c r="BK174" i="21" s="1"/>
  <c r="AY175" i="21"/>
  <c r="BD174" i="21"/>
  <c r="BJ174" i="21" s="1"/>
  <c r="AZ177" i="21"/>
  <c r="BB176" i="21"/>
  <c r="BA180" i="21"/>
  <c r="BE245" i="22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BA246" i="23" l="1"/>
  <c r="BG246" i="23" s="1"/>
  <c r="AZ247" i="23"/>
  <c r="AX245" i="23"/>
  <c r="BM244" i="23"/>
  <c r="BE244" i="23"/>
  <c r="BK244" i="23" s="1"/>
  <c r="BD244" i="23"/>
  <c r="BJ244" i="23" s="1"/>
  <c r="AY245" i="23"/>
  <c r="BB250" i="23"/>
  <c r="AX176" i="21"/>
  <c r="BG176" i="21" s="1"/>
  <c r="BM176" i="21" s="1"/>
  <c r="BF175" i="21"/>
  <c r="BL175" i="21" s="1"/>
  <c r="BE175" i="21"/>
  <c r="BK175" i="21" s="1"/>
  <c r="BA181" i="21"/>
  <c r="BB177" i="21"/>
  <c r="AZ178" i="21"/>
  <c r="AY176" i="21"/>
  <c r="BD175" i="21"/>
  <c r="BJ175" i="21" s="1"/>
  <c r="BF249" i="22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BD245" i="23" l="1"/>
  <c r="BJ245" i="23" s="1"/>
  <c r="AY246" i="23"/>
  <c r="AZ248" i="23"/>
  <c r="BA247" i="23"/>
  <c r="BG247" i="23" s="1"/>
  <c r="BB251" i="23"/>
  <c r="AX246" i="23"/>
  <c r="BF246" i="23" s="1"/>
  <c r="BL246" i="23" s="1"/>
  <c r="BM245" i="23"/>
  <c r="BE245" i="23"/>
  <c r="BK245" i="23" s="1"/>
  <c r="BF245" i="23"/>
  <c r="BL245" i="23" s="1"/>
  <c r="AX177" i="21"/>
  <c r="BG177" i="21" s="1"/>
  <c r="BM177" i="21" s="1"/>
  <c r="BF176" i="21"/>
  <c r="BL176" i="21" s="1"/>
  <c r="BE176" i="21"/>
  <c r="BK176" i="21" s="1"/>
  <c r="BB178" i="21"/>
  <c r="AY177" i="21"/>
  <c r="BD176" i="21"/>
  <c r="BJ176" i="21" s="1"/>
  <c r="AZ179" i="21"/>
  <c r="BA182" i="21"/>
  <c r="BG250" i="22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Z249" i="23" l="1"/>
  <c r="AX247" i="23"/>
  <c r="BF247" i="23" s="1"/>
  <c r="BL247" i="23" s="1"/>
  <c r="BM246" i="23"/>
  <c r="BE246" i="23"/>
  <c r="BK246" i="23" s="1"/>
  <c r="BD246" i="23"/>
  <c r="BJ246" i="23" s="1"/>
  <c r="AY247" i="23"/>
  <c r="BB252" i="23"/>
  <c r="BA248" i="23"/>
  <c r="BG248" i="23" s="1"/>
  <c r="AX178" i="21"/>
  <c r="BG178" i="21" s="1"/>
  <c r="BM178" i="21" s="1"/>
  <c r="BF177" i="21"/>
  <c r="BL177" i="21" s="1"/>
  <c r="BE177" i="21"/>
  <c r="BK177" i="21" s="1"/>
  <c r="AZ180" i="21"/>
  <c r="BA183" i="21"/>
  <c r="BD177" i="21"/>
  <c r="BJ177" i="21" s="1"/>
  <c r="AY178" i="21"/>
  <c r="BB179" i="21"/>
  <c r="BE248" i="22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BA249" i="23" l="1"/>
  <c r="BG249" i="23" s="1"/>
  <c r="BD247" i="23"/>
  <c r="BJ247" i="23" s="1"/>
  <c r="AY248" i="23"/>
  <c r="BB253" i="23"/>
  <c r="AX248" i="23"/>
  <c r="BM247" i="23"/>
  <c r="BE247" i="23"/>
  <c r="BK247" i="23" s="1"/>
  <c r="AZ250" i="23"/>
  <c r="AX179" i="21"/>
  <c r="BG179" i="21" s="1"/>
  <c r="BM179" i="21" s="1"/>
  <c r="BF178" i="21"/>
  <c r="BL178" i="21" s="1"/>
  <c r="BE178" i="21"/>
  <c r="BK178" i="21" s="1"/>
  <c r="BB180" i="21"/>
  <c r="BD178" i="21"/>
  <c r="BJ178" i="21" s="1"/>
  <c r="AY179" i="21"/>
  <c r="BA184" i="21"/>
  <c r="AZ181" i="21"/>
  <c r="BF252" i="22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AZ251" i="23" l="1"/>
  <c r="BD248" i="23"/>
  <c r="BJ248" i="23" s="1"/>
  <c r="AY249" i="23"/>
  <c r="AX249" i="23"/>
  <c r="BM248" i="23"/>
  <c r="BE248" i="23"/>
  <c r="BK248" i="23" s="1"/>
  <c r="BA250" i="23"/>
  <c r="BG250" i="23" s="1"/>
  <c r="BB254" i="23"/>
  <c r="BF248" i="23"/>
  <c r="BL248" i="23" s="1"/>
  <c r="AX180" i="21"/>
  <c r="BG180" i="21" s="1"/>
  <c r="BM180" i="21" s="1"/>
  <c r="BF179" i="21"/>
  <c r="BL179" i="21" s="1"/>
  <c r="BE179" i="21"/>
  <c r="BK179" i="21" s="1"/>
  <c r="AZ182" i="21"/>
  <c r="AY180" i="21"/>
  <c r="BD179" i="21"/>
  <c r="BJ179" i="21" s="1"/>
  <c r="BA185" i="21"/>
  <c r="BB181" i="21"/>
  <c r="BD249" i="22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BA251" i="23" l="1"/>
  <c r="BG251" i="23" s="1"/>
  <c r="AX250" i="23"/>
  <c r="BM249" i="23"/>
  <c r="BE249" i="23"/>
  <c r="BK249" i="23" s="1"/>
  <c r="BF249" i="23"/>
  <c r="BL249" i="23" s="1"/>
  <c r="BD249" i="23"/>
  <c r="BJ249" i="23" s="1"/>
  <c r="AY250" i="23"/>
  <c r="AZ252" i="23"/>
  <c r="AX181" i="21"/>
  <c r="BG181" i="21" s="1"/>
  <c r="BM181" i="21" s="1"/>
  <c r="BF180" i="21"/>
  <c r="BL180" i="21" s="1"/>
  <c r="BE180" i="21"/>
  <c r="BK180" i="21" s="1"/>
  <c r="BA186" i="21"/>
  <c r="AZ183" i="21"/>
  <c r="BB182" i="21"/>
  <c r="BD180" i="21"/>
  <c r="BJ180" i="21" s="1"/>
  <c r="AY181" i="21"/>
  <c r="BE251" i="22"/>
  <c r="BK251" i="22" s="1"/>
  <c r="AZ252" i="22"/>
  <c r="BD250" i="22"/>
  <c r="BJ250" i="22" s="1"/>
  <c r="AY251" i="22"/>
  <c r="AX251" i="23" l="1"/>
  <c r="BF251" i="23" s="1"/>
  <c r="BL251" i="23" s="1"/>
  <c r="BM250" i="23"/>
  <c r="BE250" i="23"/>
  <c r="BK250" i="23" s="1"/>
  <c r="AZ253" i="23"/>
  <c r="BD250" i="23"/>
  <c r="BJ250" i="23" s="1"/>
  <c r="AY251" i="23"/>
  <c r="BA252" i="23"/>
  <c r="BG252" i="23" s="1"/>
  <c r="BF250" i="23"/>
  <c r="BL250" i="23" s="1"/>
  <c r="AX182" i="21"/>
  <c r="BG182" i="21" s="1"/>
  <c r="BM182" i="21" s="1"/>
  <c r="BF181" i="21"/>
  <c r="BL181" i="21" s="1"/>
  <c r="BE181" i="21"/>
  <c r="BK181" i="21" s="1"/>
  <c r="AY182" i="21"/>
  <c r="BD181" i="21"/>
  <c r="BJ181" i="21" s="1"/>
  <c r="BB183" i="21"/>
  <c r="AZ184" i="21"/>
  <c r="BA187" i="21"/>
  <c r="BE252" i="22"/>
  <c r="BK252" i="22" s="1"/>
  <c r="AZ253" i="22"/>
  <c r="BD251" i="22"/>
  <c r="BJ251" i="22" s="1"/>
  <c r="AY252" i="22"/>
  <c r="BD251" i="23" l="1"/>
  <c r="BJ251" i="23" s="1"/>
  <c r="AY252" i="23"/>
  <c r="BA253" i="23"/>
  <c r="BG253" i="23" s="1"/>
  <c r="AZ254" i="23"/>
  <c r="AX252" i="23"/>
  <c r="BF252" i="23" s="1"/>
  <c r="BL252" i="23" s="1"/>
  <c r="BM251" i="23"/>
  <c r="BE251" i="23"/>
  <c r="BK251" i="23" s="1"/>
  <c r="AX183" i="21"/>
  <c r="BG183" i="21" s="1"/>
  <c r="BM183" i="21" s="1"/>
  <c r="BF182" i="21"/>
  <c r="BL182" i="21" s="1"/>
  <c r="BE182" i="21"/>
  <c r="BK182" i="21" s="1"/>
  <c r="BB184" i="21"/>
  <c r="AZ185" i="21"/>
  <c r="BA188" i="21"/>
  <c r="AY183" i="21"/>
  <c r="BD182" i="21"/>
  <c r="BJ182" i="21" s="1"/>
  <c r="BD252" i="22"/>
  <c r="BJ252" i="22" s="1"/>
  <c r="AY253" i="22"/>
  <c r="BE253" i="22"/>
  <c r="BK253" i="22" s="1"/>
  <c r="AZ254" i="22"/>
  <c r="BE254" i="22" s="1"/>
  <c r="BK254" i="22" s="1"/>
  <c r="BA254" i="23" l="1"/>
  <c r="BG254" i="23" s="1"/>
  <c r="BD252" i="23"/>
  <c r="BJ252" i="23" s="1"/>
  <c r="AY253" i="23"/>
  <c r="AX253" i="23"/>
  <c r="BM252" i="23"/>
  <c r="BE252" i="23"/>
  <c r="BK252" i="23" s="1"/>
  <c r="AX184" i="21"/>
  <c r="BG184" i="21" s="1"/>
  <c r="BM184" i="21" s="1"/>
  <c r="BF183" i="21"/>
  <c r="BL183" i="21" s="1"/>
  <c r="BE183" i="21"/>
  <c r="BK183" i="21" s="1"/>
  <c r="AZ186" i="21"/>
  <c r="BB185" i="21"/>
  <c r="BD183" i="21"/>
  <c r="BJ183" i="21" s="1"/>
  <c r="AY184" i="21"/>
  <c r="BA189" i="21"/>
  <c r="BD253" i="22"/>
  <c r="BJ253" i="22" s="1"/>
  <c r="AY254" i="22"/>
  <c r="BD254" i="22" s="1"/>
  <c r="BJ254" i="22" s="1"/>
  <c r="AX254" i="23" l="1"/>
  <c r="BF254" i="23" s="1"/>
  <c r="BL254" i="23" s="1"/>
  <c r="BM253" i="23"/>
  <c r="BE253" i="23"/>
  <c r="BK253" i="23" s="1"/>
  <c r="BD253" i="23"/>
  <c r="BJ253" i="23" s="1"/>
  <c r="AY254" i="23"/>
  <c r="BF253" i="23"/>
  <c r="BL253" i="23" s="1"/>
  <c r="AX185" i="21"/>
  <c r="BG185" i="21" s="1"/>
  <c r="BM185" i="21" s="1"/>
  <c r="BF184" i="21"/>
  <c r="BL184" i="21" s="1"/>
  <c r="BE184" i="21"/>
  <c r="BK184" i="21" s="1"/>
  <c r="BA190" i="21"/>
  <c r="BD184" i="21"/>
  <c r="BJ184" i="21" s="1"/>
  <c r="AY185" i="21"/>
  <c r="BB186" i="21"/>
  <c r="AZ187" i="21"/>
  <c r="BD254" i="23" l="1"/>
  <c r="BJ254" i="23" s="1"/>
  <c r="BM254" i="23"/>
  <c r="BE254" i="23"/>
  <c r="BK254" i="23" s="1"/>
  <c r="AX186" i="21"/>
  <c r="BG186" i="21" s="1"/>
  <c r="BM186" i="21" s="1"/>
  <c r="BF185" i="21"/>
  <c r="BL185" i="21" s="1"/>
  <c r="BE185" i="21"/>
  <c r="BK185" i="21" s="1"/>
  <c r="BD185" i="21"/>
  <c r="BJ185" i="21" s="1"/>
  <c r="AY186" i="21"/>
  <c r="AZ188" i="21"/>
  <c r="BB187" i="21"/>
  <c r="BA191" i="21"/>
  <c r="AX187" i="21" l="1"/>
  <c r="BG187" i="21" s="1"/>
  <c r="BM187" i="21" s="1"/>
  <c r="BF186" i="21"/>
  <c r="BL186" i="21" s="1"/>
  <c r="BE186" i="21"/>
  <c r="BK186" i="21" s="1"/>
  <c r="BB188" i="21"/>
  <c r="BA192" i="21"/>
  <c r="AY187" i="21"/>
  <c r="BD186" i="21"/>
  <c r="BJ186" i="21" s="1"/>
  <c r="AZ189" i="21"/>
  <c r="AX188" i="21" l="1"/>
  <c r="BG188" i="21" s="1"/>
  <c r="BM188" i="21" s="1"/>
  <c r="BF187" i="21"/>
  <c r="BL187" i="21" s="1"/>
  <c r="BE187" i="21"/>
  <c r="BK187" i="21" s="1"/>
  <c r="AZ190" i="21"/>
  <c r="BA193" i="21"/>
  <c r="AY188" i="21"/>
  <c r="BD187" i="21"/>
  <c r="BJ187" i="21" s="1"/>
  <c r="BB189" i="21"/>
  <c r="AX189" i="21" l="1"/>
  <c r="BG189" i="21" s="1"/>
  <c r="BM189" i="21" s="1"/>
  <c r="BF188" i="21"/>
  <c r="BL188" i="21" s="1"/>
  <c r="BE188" i="21"/>
  <c r="BK188" i="21" s="1"/>
  <c r="BB190" i="21"/>
  <c r="AY189" i="21"/>
  <c r="BD188" i="21"/>
  <c r="BJ188" i="21" s="1"/>
  <c r="BA194" i="21"/>
  <c r="AZ191" i="21"/>
  <c r="AX190" i="21" l="1"/>
  <c r="BG190" i="21" s="1"/>
  <c r="BM190" i="21" s="1"/>
  <c r="BF189" i="21"/>
  <c r="BL189" i="21" s="1"/>
  <c r="BE189" i="21"/>
  <c r="BK189" i="21" s="1"/>
  <c r="AZ192" i="21"/>
  <c r="BA195" i="21"/>
  <c r="AY190" i="21"/>
  <c r="BD189" i="21"/>
  <c r="BJ189" i="21" s="1"/>
  <c r="BB191" i="21"/>
  <c r="AX191" i="21" l="1"/>
  <c r="BG191" i="21" s="1"/>
  <c r="BM191" i="21" s="1"/>
  <c r="BF190" i="21"/>
  <c r="BL190" i="21" s="1"/>
  <c r="BE190" i="21"/>
  <c r="BK190" i="21" s="1"/>
  <c r="BB192" i="21"/>
  <c r="BD190" i="21"/>
  <c r="BJ190" i="21" s="1"/>
  <c r="AY191" i="21"/>
  <c r="BA196" i="21"/>
  <c r="AZ193" i="21"/>
  <c r="AX192" i="21" l="1"/>
  <c r="BF191" i="21"/>
  <c r="BL191" i="21" s="1"/>
  <c r="BE191" i="21"/>
  <c r="BK191" i="21" s="1"/>
  <c r="AZ194" i="21"/>
  <c r="BA197" i="21"/>
  <c r="BD191" i="21"/>
  <c r="BJ191" i="21" s="1"/>
  <c r="AY192" i="21"/>
  <c r="BG192" i="21"/>
  <c r="BM192" i="21" s="1"/>
  <c r="BB193" i="21"/>
  <c r="BI254" i="19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Y82" i="19" l="1"/>
  <c r="AX193" i="21"/>
  <c r="BG193" i="21" s="1"/>
  <c r="BM193" i="21" s="1"/>
  <c r="BF192" i="21"/>
  <c r="BL192" i="21" s="1"/>
  <c r="BE192" i="21"/>
  <c r="BK192" i="21" s="1"/>
  <c r="BB194" i="21"/>
  <c r="BD192" i="21"/>
  <c r="BJ192" i="21" s="1"/>
  <c r="AY193" i="21"/>
  <c r="BA198" i="21"/>
  <c r="AZ195" i="21"/>
  <c r="BG47" i="19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X194" i="21" l="1"/>
  <c r="BG194" i="21" s="1"/>
  <c r="BM194" i="21" s="1"/>
  <c r="BF193" i="21"/>
  <c r="BL193" i="21" s="1"/>
  <c r="BE193" i="21"/>
  <c r="BK193" i="21" s="1"/>
  <c r="AZ196" i="21"/>
  <c r="BA199" i="21"/>
  <c r="AY194" i="21"/>
  <c r="BD193" i="21"/>
  <c r="BJ193" i="21" s="1"/>
  <c r="BB195" i="21"/>
  <c r="AS180" i="19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AX195" i="21" l="1"/>
  <c r="BG195" i="21" s="1"/>
  <c r="BM195" i="21" s="1"/>
  <c r="BF194" i="21"/>
  <c r="BL194" i="21" s="1"/>
  <c r="BE194" i="21"/>
  <c r="BK194" i="21" s="1"/>
  <c r="BB196" i="21"/>
  <c r="BD194" i="21"/>
  <c r="BJ194" i="21" s="1"/>
  <c r="AY195" i="21"/>
  <c r="BA200" i="21"/>
  <c r="AZ197" i="21"/>
  <c r="BD81" i="19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AX196" i="21" l="1"/>
  <c r="BG196" i="21" s="1"/>
  <c r="BM196" i="21" s="1"/>
  <c r="BF195" i="21"/>
  <c r="BL195" i="21" s="1"/>
  <c r="BE195" i="21"/>
  <c r="BK195" i="21" s="1"/>
  <c r="BD195" i="21"/>
  <c r="BJ195" i="21" s="1"/>
  <c r="AY196" i="21"/>
  <c r="AZ198" i="21"/>
  <c r="BA201" i="21"/>
  <c r="BB197" i="21"/>
  <c r="BD82" i="19"/>
  <c r="AX83" i="19"/>
  <c r="BE83" i="19" s="1"/>
  <c r="BF82" i="19"/>
  <c r="BE82" i="19"/>
  <c r="AY83" i="19"/>
  <c r="BA83" i="19"/>
  <c r="BB85" i="19"/>
  <c r="BB86" i="19" s="1"/>
  <c r="AZ85" i="19"/>
  <c r="AX197" i="21" l="1"/>
  <c r="BG197" i="21" s="1"/>
  <c r="BM197" i="21" s="1"/>
  <c r="BF196" i="21"/>
  <c r="BL196" i="21" s="1"/>
  <c r="BE196" i="21"/>
  <c r="BK196" i="21" s="1"/>
  <c r="AZ199" i="21"/>
  <c r="AY197" i="21"/>
  <c r="BD196" i="21"/>
  <c r="BJ196" i="21" s="1"/>
  <c r="BB198" i="21"/>
  <c r="BA202" i="21"/>
  <c r="BG83" i="19"/>
  <c r="BD83" i="19"/>
  <c r="AX84" i="19"/>
  <c r="AX85" i="19" s="1"/>
  <c r="BG85" i="19" s="1"/>
  <c r="AY84" i="19"/>
  <c r="AZ86" i="19"/>
  <c r="BB87" i="19"/>
  <c r="BF83" i="19"/>
  <c r="BA84" i="19"/>
  <c r="AX198" i="21" l="1"/>
  <c r="BG198" i="21" s="1"/>
  <c r="BM198" i="21" s="1"/>
  <c r="BF197" i="21"/>
  <c r="BL197" i="21" s="1"/>
  <c r="BE197" i="21"/>
  <c r="BK197" i="21" s="1"/>
  <c r="BB199" i="21"/>
  <c r="BA203" i="21"/>
  <c r="BD197" i="21"/>
  <c r="BJ197" i="21" s="1"/>
  <c r="AY198" i="21"/>
  <c r="AZ200" i="21"/>
  <c r="BE85" i="19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AX199" i="21" l="1"/>
  <c r="BG199" i="21" s="1"/>
  <c r="BM199" i="21" s="1"/>
  <c r="BF198" i="21"/>
  <c r="BL198" i="21" s="1"/>
  <c r="BE198" i="21"/>
  <c r="BK198" i="21" s="1"/>
  <c r="BD198" i="21"/>
  <c r="BJ198" i="21" s="1"/>
  <c r="AY199" i="21"/>
  <c r="AZ201" i="21"/>
  <c r="BA204" i="21"/>
  <c r="BB200" i="21"/>
  <c r="BE86" i="19"/>
  <c r="AX87" i="19"/>
  <c r="BG87" i="19" s="1"/>
  <c r="AY86" i="19"/>
  <c r="BD86" i="19" s="1"/>
  <c r="AZ89" i="19"/>
  <c r="BB89" i="19"/>
  <c r="BB90" i="19" s="1"/>
  <c r="BB91" i="19" s="1"/>
  <c r="BF85" i="19"/>
  <c r="BA86" i="19"/>
  <c r="AX200" i="21" l="1"/>
  <c r="BG200" i="21" s="1"/>
  <c r="BM200" i="21" s="1"/>
  <c r="BF199" i="21"/>
  <c r="BL199" i="21" s="1"/>
  <c r="BE199" i="21"/>
  <c r="BK199" i="21" s="1"/>
  <c r="AZ202" i="21"/>
  <c r="BB201" i="21"/>
  <c r="BA205" i="21"/>
  <c r="BD199" i="21"/>
  <c r="BJ199" i="21" s="1"/>
  <c r="AY200" i="21"/>
  <c r="BE87" i="19"/>
  <c r="AX88" i="19"/>
  <c r="AX89" i="19" s="1"/>
  <c r="AX90" i="19" s="1"/>
  <c r="BG90" i="19" s="1"/>
  <c r="AY87" i="19"/>
  <c r="BD87" i="19" s="1"/>
  <c r="BA87" i="19"/>
  <c r="BF86" i="19"/>
  <c r="BB92" i="19"/>
  <c r="AZ90" i="19"/>
  <c r="AX201" i="21" l="1"/>
  <c r="BG201" i="21" s="1"/>
  <c r="BM201" i="21" s="1"/>
  <c r="BF200" i="21"/>
  <c r="BL200" i="21" s="1"/>
  <c r="BE200" i="21"/>
  <c r="BK200" i="21" s="1"/>
  <c r="BA206" i="21"/>
  <c r="AY201" i="21"/>
  <c r="BD200" i="21"/>
  <c r="BJ200" i="21" s="1"/>
  <c r="BB202" i="21"/>
  <c r="AZ203" i="21"/>
  <c r="BG89" i="19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AX202" i="21" l="1"/>
  <c r="BG202" i="21" s="1"/>
  <c r="BM202" i="21" s="1"/>
  <c r="BF201" i="21"/>
  <c r="BL201" i="21" s="1"/>
  <c r="BE201" i="21"/>
  <c r="BK201" i="21" s="1"/>
  <c r="AZ204" i="21"/>
  <c r="BB203" i="21"/>
  <c r="AY202" i="21"/>
  <c r="BD201" i="21"/>
  <c r="BJ201" i="21" s="1"/>
  <c r="BA207" i="21"/>
  <c r="BG92" i="19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AX203" i="21" l="1"/>
  <c r="BG203" i="21" s="1"/>
  <c r="BM203" i="21" s="1"/>
  <c r="BF202" i="21"/>
  <c r="BL202" i="21" s="1"/>
  <c r="BE202" i="21"/>
  <c r="BK202" i="21" s="1"/>
  <c r="BA208" i="21"/>
  <c r="AY203" i="21"/>
  <c r="BD202" i="21"/>
  <c r="BJ202" i="21" s="1"/>
  <c r="BB204" i="21"/>
  <c r="AZ205" i="21"/>
  <c r="BM55" i="19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AX204" i="21" l="1"/>
  <c r="BG204" i="21" s="1"/>
  <c r="BM204" i="21" s="1"/>
  <c r="BF203" i="21"/>
  <c r="BL203" i="21" s="1"/>
  <c r="BE203" i="21"/>
  <c r="BK203" i="21" s="1"/>
  <c r="AZ206" i="21"/>
  <c r="BB205" i="21"/>
  <c r="AY204" i="21"/>
  <c r="BD203" i="21"/>
  <c r="BJ203" i="21" s="1"/>
  <c r="BA209" i="21"/>
  <c r="BA91" i="19"/>
  <c r="BF90" i="19"/>
  <c r="AZ94" i="19"/>
  <c r="BE93" i="19"/>
  <c r="BK91" i="19" s="1"/>
  <c r="AX100" i="19"/>
  <c r="BD91" i="19"/>
  <c r="AY92" i="19"/>
  <c r="BG95" i="19"/>
  <c r="BB96" i="19"/>
  <c r="AX205" i="21" l="1"/>
  <c r="BG205" i="21" s="1"/>
  <c r="BM205" i="21" s="1"/>
  <c r="BF204" i="21"/>
  <c r="BL204" i="21" s="1"/>
  <c r="BE204" i="21"/>
  <c r="BK204" i="21" s="1"/>
  <c r="BA210" i="21"/>
  <c r="BB206" i="21"/>
  <c r="AY205" i="21"/>
  <c r="BD204" i="21"/>
  <c r="BJ204" i="21" s="1"/>
  <c r="AZ207" i="21"/>
  <c r="BK49" i="19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AX206" i="21" l="1"/>
  <c r="BG206" i="21" s="1"/>
  <c r="BM206" i="21" s="1"/>
  <c r="BF205" i="21"/>
  <c r="BL205" i="21" s="1"/>
  <c r="BE205" i="21"/>
  <c r="BK205" i="21" s="1"/>
  <c r="AY206" i="21"/>
  <c r="BD205" i="21"/>
  <c r="BJ205" i="21" s="1"/>
  <c r="AZ208" i="21"/>
  <c r="BB207" i="21"/>
  <c r="BA211" i="21"/>
  <c r="BA93" i="19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AX207" i="21" l="1"/>
  <c r="BG207" i="21" s="1"/>
  <c r="BM207" i="21" s="1"/>
  <c r="BF206" i="21"/>
  <c r="BL206" i="21" s="1"/>
  <c r="BE206" i="21"/>
  <c r="BK206" i="21" s="1"/>
  <c r="BA212" i="21"/>
  <c r="BB208" i="21"/>
  <c r="AZ209" i="21"/>
  <c r="BD206" i="21"/>
  <c r="BJ206" i="21" s="1"/>
  <c r="AY207" i="21"/>
  <c r="BJ70" i="19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AX208" i="21" l="1"/>
  <c r="BG208" i="21" s="1"/>
  <c r="BM208" i="21" s="1"/>
  <c r="BF207" i="21"/>
  <c r="BL207" i="21" s="1"/>
  <c r="BE207" i="21"/>
  <c r="BK207" i="21" s="1"/>
  <c r="AZ210" i="21"/>
  <c r="BB209" i="21"/>
  <c r="AY208" i="21"/>
  <c r="BD207" i="21"/>
  <c r="BJ207" i="21" s="1"/>
  <c r="BA213" i="21"/>
  <c r="BL51" i="19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AX209" i="21" l="1"/>
  <c r="BG209" i="21" s="1"/>
  <c r="BM209" i="21" s="1"/>
  <c r="BF208" i="21"/>
  <c r="BL208" i="21" s="1"/>
  <c r="BE208" i="21"/>
  <c r="BK208" i="21" s="1"/>
  <c r="BD208" i="21"/>
  <c r="BJ208" i="21" s="1"/>
  <c r="AY209" i="21"/>
  <c r="BB210" i="21"/>
  <c r="BA214" i="21"/>
  <c r="AZ211" i="21"/>
  <c r="BG100" i="19"/>
  <c r="BM100" i="19" s="1"/>
  <c r="BB101" i="19"/>
  <c r="BD96" i="19"/>
  <c r="AY97" i="19"/>
  <c r="AZ99" i="19"/>
  <c r="BE98" i="19"/>
  <c r="BK98" i="19" s="1"/>
  <c r="BA96" i="19"/>
  <c r="BF95" i="19"/>
  <c r="AX107" i="19"/>
  <c r="AX210" i="21" l="1"/>
  <c r="BG210" i="21" s="1"/>
  <c r="BM210" i="21" s="1"/>
  <c r="BF209" i="21"/>
  <c r="BL209" i="21" s="1"/>
  <c r="BE209" i="21"/>
  <c r="BK209" i="21" s="1"/>
  <c r="BB211" i="21"/>
  <c r="AY210" i="21"/>
  <c r="BD209" i="21"/>
  <c r="BJ209" i="21" s="1"/>
  <c r="AZ212" i="21"/>
  <c r="BA215" i="21"/>
  <c r="BA97" i="19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AX211" i="21" l="1"/>
  <c r="BG211" i="21" s="1"/>
  <c r="BM211" i="21" s="1"/>
  <c r="BF210" i="21"/>
  <c r="BL210" i="21" s="1"/>
  <c r="BE210" i="21"/>
  <c r="BK210" i="21" s="1"/>
  <c r="AY211" i="21"/>
  <c r="BD210" i="21"/>
  <c r="BJ210" i="21" s="1"/>
  <c r="BA216" i="21"/>
  <c r="AZ213" i="21"/>
  <c r="BB212" i="21"/>
  <c r="BG102" i="19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AX212" i="21" l="1"/>
  <c r="BG212" i="21" s="1"/>
  <c r="BM212" i="21" s="1"/>
  <c r="BF211" i="21"/>
  <c r="BL211" i="21" s="1"/>
  <c r="BE211" i="21"/>
  <c r="BK211" i="21" s="1"/>
  <c r="BB213" i="21"/>
  <c r="BA217" i="21"/>
  <c r="AZ214" i="21"/>
  <c r="AY212" i="21"/>
  <c r="BD211" i="21"/>
  <c r="BJ211" i="21" s="1"/>
  <c r="BA99" i="19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AX213" i="21" l="1"/>
  <c r="BG213" i="21" s="1"/>
  <c r="BM213" i="21" s="1"/>
  <c r="BF212" i="21"/>
  <c r="BL212" i="21" s="1"/>
  <c r="BE212" i="21"/>
  <c r="BK212" i="21" s="1"/>
  <c r="AY213" i="21"/>
  <c r="BD212" i="21"/>
  <c r="BJ212" i="21" s="1"/>
  <c r="BB214" i="21"/>
  <c r="AZ215" i="21"/>
  <c r="BA218" i="21"/>
  <c r="BG104" i="19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AX214" i="21" l="1"/>
  <c r="BG214" i="21" s="1"/>
  <c r="BM214" i="21" s="1"/>
  <c r="BF213" i="21"/>
  <c r="BL213" i="21" s="1"/>
  <c r="BE213" i="21"/>
  <c r="BK213" i="21" s="1"/>
  <c r="BA219" i="21"/>
  <c r="AZ216" i="21"/>
  <c r="BB215" i="21"/>
  <c r="BD213" i="21"/>
  <c r="BJ213" i="21" s="1"/>
  <c r="AY214" i="21"/>
  <c r="BA101" i="19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AX215" i="21" l="1"/>
  <c r="BG215" i="21" s="1"/>
  <c r="BM215" i="21" s="1"/>
  <c r="BF214" i="21"/>
  <c r="BL214" i="21" s="1"/>
  <c r="BE214" i="21"/>
  <c r="BK214" i="21" s="1"/>
  <c r="BB216" i="21"/>
  <c r="BD214" i="21"/>
  <c r="BJ214" i="21" s="1"/>
  <c r="AY215" i="21"/>
  <c r="AZ217" i="21"/>
  <c r="BA220" i="21"/>
  <c r="BG106" i="19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AX216" i="21" l="1"/>
  <c r="BG216" i="21" s="1"/>
  <c r="BM216" i="21" s="1"/>
  <c r="BF215" i="21"/>
  <c r="BL215" i="21" s="1"/>
  <c r="BE215" i="21"/>
  <c r="BK215" i="21" s="1"/>
  <c r="BA221" i="21"/>
  <c r="AZ218" i="21"/>
  <c r="BD215" i="21"/>
  <c r="BJ215" i="21" s="1"/>
  <c r="AY216" i="21"/>
  <c r="BB217" i="21"/>
  <c r="BA103" i="19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AX217" i="21" l="1"/>
  <c r="BG217" i="21" s="1"/>
  <c r="BM217" i="21" s="1"/>
  <c r="BF216" i="21"/>
  <c r="BL216" i="21" s="1"/>
  <c r="BE216" i="21"/>
  <c r="BK216" i="21" s="1"/>
  <c r="BB218" i="21"/>
  <c r="BD216" i="21"/>
  <c r="BJ216" i="21" s="1"/>
  <c r="AY217" i="21"/>
  <c r="AZ219" i="21"/>
  <c r="BA222" i="21"/>
  <c r="BG108" i="19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AX218" i="21" l="1"/>
  <c r="BG218" i="21" s="1"/>
  <c r="BM218" i="21" s="1"/>
  <c r="BF217" i="21"/>
  <c r="BL217" i="21" s="1"/>
  <c r="BE217" i="21"/>
  <c r="BK217" i="21" s="1"/>
  <c r="BA223" i="21"/>
  <c r="AZ220" i="21"/>
  <c r="AY218" i="21"/>
  <c r="BD217" i="21"/>
  <c r="BJ217" i="21" s="1"/>
  <c r="BB219" i="21"/>
  <c r="BA105" i="19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AX219" i="21" l="1"/>
  <c r="BG219" i="21" s="1"/>
  <c r="BM219" i="21" s="1"/>
  <c r="BF218" i="21"/>
  <c r="BL218" i="21" s="1"/>
  <c r="BE218" i="21"/>
  <c r="BK218" i="21" s="1"/>
  <c r="BA224" i="21"/>
  <c r="BB220" i="21"/>
  <c r="BD218" i="21"/>
  <c r="BJ218" i="21" s="1"/>
  <c r="AY219" i="21"/>
  <c r="AZ221" i="21"/>
  <c r="BG110" i="19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AX220" i="21" l="1"/>
  <c r="BG220" i="21" s="1"/>
  <c r="BM220" i="21" s="1"/>
  <c r="BF219" i="21"/>
  <c r="BL219" i="21" s="1"/>
  <c r="BE219" i="21"/>
  <c r="BK219" i="21" s="1"/>
  <c r="AZ222" i="21"/>
  <c r="BD219" i="21"/>
  <c r="BJ219" i="21" s="1"/>
  <c r="AY220" i="21"/>
  <c r="BB221" i="21"/>
  <c r="BA225" i="21"/>
  <c r="BA107" i="19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AX221" i="21" l="1"/>
  <c r="BG221" i="21" s="1"/>
  <c r="BM221" i="21" s="1"/>
  <c r="BF220" i="21"/>
  <c r="BL220" i="21" s="1"/>
  <c r="BE220" i="21"/>
  <c r="BK220" i="21" s="1"/>
  <c r="BA226" i="21"/>
  <c r="BB222" i="21"/>
  <c r="BD220" i="21"/>
  <c r="BJ220" i="21" s="1"/>
  <c r="AY221" i="21"/>
  <c r="AZ223" i="21"/>
  <c r="BG112" i="19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AX222" i="21" l="1"/>
  <c r="BF221" i="21"/>
  <c r="BL221" i="21" s="1"/>
  <c r="BE221" i="21"/>
  <c r="BK221" i="21" s="1"/>
  <c r="BD221" i="21"/>
  <c r="BJ221" i="21" s="1"/>
  <c r="AY222" i="21"/>
  <c r="AZ224" i="21"/>
  <c r="BB223" i="21"/>
  <c r="BG222" i="21"/>
  <c r="BM222" i="21" s="1"/>
  <c r="BA227" i="21"/>
  <c r="BA109" i="19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AX223" i="21" l="1"/>
  <c r="BF222" i="21"/>
  <c r="BL222" i="21" s="1"/>
  <c r="BE222" i="21"/>
  <c r="BK222" i="21" s="1"/>
  <c r="BA228" i="21"/>
  <c r="BD222" i="21"/>
  <c r="BJ222" i="21" s="1"/>
  <c r="AY223" i="21"/>
  <c r="BB224" i="21"/>
  <c r="BG223" i="21"/>
  <c r="BM223" i="21" s="1"/>
  <c r="AZ225" i="21"/>
  <c r="BG114" i="19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AX224" i="21" l="1"/>
  <c r="BG224" i="21" s="1"/>
  <c r="BM224" i="21" s="1"/>
  <c r="BF223" i="21"/>
  <c r="BL223" i="21" s="1"/>
  <c r="BE223" i="21"/>
  <c r="BK223" i="21" s="1"/>
  <c r="BD223" i="21"/>
  <c r="BJ223" i="21" s="1"/>
  <c r="AY224" i="21"/>
  <c r="BA229" i="21"/>
  <c r="AZ226" i="21"/>
  <c r="BB225" i="21"/>
  <c r="BA111" i="19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AX225" i="21" l="1"/>
  <c r="BG225" i="21" s="1"/>
  <c r="BM225" i="21" s="1"/>
  <c r="BF224" i="21"/>
  <c r="BL224" i="21" s="1"/>
  <c r="BE224" i="21"/>
  <c r="BK224" i="21" s="1"/>
  <c r="AZ227" i="21"/>
  <c r="BB226" i="21"/>
  <c r="BD224" i="21"/>
  <c r="BJ224" i="21" s="1"/>
  <c r="AY225" i="21"/>
  <c r="BA230" i="21"/>
  <c r="BG116" i="19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AX226" i="21" l="1"/>
  <c r="BG226" i="21" s="1"/>
  <c r="BM226" i="21" s="1"/>
  <c r="BF225" i="21"/>
  <c r="BL225" i="21" s="1"/>
  <c r="BE225" i="21"/>
  <c r="BK225" i="21" s="1"/>
  <c r="BD225" i="21"/>
  <c r="BJ225" i="21" s="1"/>
  <c r="AY226" i="21"/>
  <c r="BA231" i="21"/>
  <c r="BB227" i="21"/>
  <c r="AZ228" i="21"/>
  <c r="BA113" i="19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AX227" i="21" l="1"/>
  <c r="BG227" i="21" s="1"/>
  <c r="BM227" i="21" s="1"/>
  <c r="BF226" i="21"/>
  <c r="BL226" i="21" s="1"/>
  <c r="BE226" i="21"/>
  <c r="BK226" i="21" s="1"/>
  <c r="BA232" i="21"/>
  <c r="AZ229" i="21"/>
  <c r="BB228" i="21"/>
  <c r="BD226" i="21"/>
  <c r="BJ226" i="21" s="1"/>
  <c r="AY227" i="21"/>
  <c r="BG118" i="19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AX228" i="21" l="1"/>
  <c r="BG228" i="21" s="1"/>
  <c r="BM228" i="21" s="1"/>
  <c r="BF227" i="21"/>
  <c r="BL227" i="21" s="1"/>
  <c r="BE227" i="21"/>
  <c r="BK227" i="21" s="1"/>
  <c r="BD227" i="21"/>
  <c r="BJ227" i="21" s="1"/>
  <c r="AY228" i="21"/>
  <c r="BB229" i="21"/>
  <c r="AZ230" i="21"/>
  <c r="BA233" i="21"/>
  <c r="BA115" i="19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AX229" i="21" l="1"/>
  <c r="BG229" i="21" s="1"/>
  <c r="BM229" i="21" s="1"/>
  <c r="BF228" i="21"/>
  <c r="BL228" i="21" s="1"/>
  <c r="BE228" i="21"/>
  <c r="BK228" i="21" s="1"/>
  <c r="BA234" i="21"/>
  <c r="AZ231" i="21"/>
  <c r="AY229" i="21"/>
  <c r="BD228" i="21"/>
  <c r="BJ228" i="21" s="1"/>
  <c r="BB230" i="21"/>
  <c r="BG120" i="19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AX230" i="21" l="1"/>
  <c r="BG230" i="21" s="1"/>
  <c r="BM230" i="21" s="1"/>
  <c r="BF229" i="21"/>
  <c r="BL229" i="21" s="1"/>
  <c r="BE229" i="21"/>
  <c r="BK229" i="21" s="1"/>
  <c r="BB231" i="21"/>
  <c r="AY230" i="21"/>
  <c r="BD229" i="21"/>
  <c r="BJ229" i="21" s="1"/>
  <c r="AZ232" i="21"/>
  <c r="BA235" i="21"/>
  <c r="BA117" i="19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AX231" i="21" l="1"/>
  <c r="BG231" i="21" s="1"/>
  <c r="BM231" i="21" s="1"/>
  <c r="BF230" i="21"/>
  <c r="BL230" i="21" s="1"/>
  <c r="BE230" i="21"/>
  <c r="BK230" i="21" s="1"/>
  <c r="AZ233" i="21"/>
  <c r="BA236" i="21"/>
  <c r="BD230" i="21"/>
  <c r="BJ230" i="21" s="1"/>
  <c r="AY231" i="21"/>
  <c r="BB232" i="21"/>
  <c r="BG122" i="19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AX232" i="21" l="1"/>
  <c r="BG232" i="21" s="1"/>
  <c r="BM232" i="21" s="1"/>
  <c r="BF231" i="21"/>
  <c r="BL231" i="21" s="1"/>
  <c r="BE231" i="21"/>
  <c r="BK231" i="21" s="1"/>
  <c r="AY232" i="21"/>
  <c r="BD231" i="21"/>
  <c r="BJ231" i="21" s="1"/>
  <c r="BB233" i="21"/>
  <c r="BA237" i="21"/>
  <c r="AZ234" i="21"/>
  <c r="BA119" i="19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AX233" i="21" l="1"/>
  <c r="BG233" i="21" s="1"/>
  <c r="BM233" i="21" s="1"/>
  <c r="BF232" i="21"/>
  <c r="BL232" i="21" s="1"/>
  <c r="BE232" i="21"/>
  <c r="BK232" i="21" s="1"/>
  <c r="AZ235" i="21"/>
  <c r="BA238" i="21"/>
  <c r="BB234" i="21"/>
  <c r="AY233" i="21"/>
  <c r="BD232" i="21"/>
  <c r="BJ232" i="21" s="1"/>
  <c r="BG124" i="19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AX234" i="21" l="1"/>
  <c r="BG234" i="21" s="1"/>
  <c r="BM234" i="21" s="1"/>
  <c r="BF233" i="21"/>
  <c r="BL233" i="21" s="1"/>
  <c r="BE233" i="21"/>
  <c r="BK233" i="21" s="1"/>
  <c r="AY234" i="21"/>
  <c r="BD233" i="21"/>
  <c r="BJ233" i="21" s="1"/>
  <c r="BB235" i="21"/>
  <c r="BA239" i="21"/>
  <c r="AZ236" i="21"/>
  <c r="BA121" i="19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AX235" i="21" l="1"/>
  <c r="BG235" i="21" s="1"/>
  <c r="BM235" i="21" s="1"/>
  <c r="BF234" i="21"/>
  <c r="BL234" i="21" s="1"/>
  <c r="BE234" i="21"/>
  <c r="BK234" i="21" s="1"/>
  <c r="AZ237" i="21"/>
  <c r="BA240" i="21"/>
  <c r="BB236" i="21"/>
  <c r="BD234" i="21"/>
  <c r="BJ234" i="21" s="1"/>
  <c r="AY235" i="21"/>
  <c r="BG126" i="19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AX236" i="21" l="1"/>
  <c r="BG236" i="21" s="1"/>
  <c r="BM236" i="21" s="1"/>
  <c r="BF235" i="21"/>
  <c r="BL235" i="21" s="1"/>
  <c r="BE235" i="21"/>
  <c r="BK235" i="21" s="1"/>
  <c r="BB237" i="21"/>
  <c r="AZ238" i="21"/>
  <c r="BD235" i="21"/>
  <c r="BJ235" i="21" s="1"/>
  <c r="AY236" i="21"/>
  <c r="BA241" i="21"/>
  <c r="BA123" i="19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AX237" i="21" l="1"/>
  <c r="BG237" i="21" s="1"/>
  <c r="BM237" i="21" s="1"/>
  <c r="BF236" i="21"/>
  <c r="BL236" i="21" s="1"/>
  <c r="BE236" i="21"/>
  <c r="BK236" i="21" s="1"/>
  <c r="AY237" i="21"/>
  <c r="BD236" i="21"/>
  <c r="BJ236" i="21" s="1"/>
  <c r="BA242" i="21"/>
  <c r="AZ239" i="21"/>
  <c r="BB238" i="21"/>
  <c r="BG128" i="19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AX238" i="21" l="1"/>
  <c r="BG238" i="21" s="1"/>
  <c r="BM238" i="21" s="1"/>
  <c r="BF237" i="21"/>
  <c r="BL237" i="21" s="1"/>
  <c r="BE237" i="21"/>
  <c r="BK237" i="21" s="1"/>
  <c r="BB239" i="21"/>
  <c r="AZ240" i="21"/>
  <c r="BA243" i="21"/>
  <c r="AY238" i="21"/>
  <c r="BD237" i="21"/>
  <c r="BJ237" i="21" s="1"/>
  <c r="BA125" i="19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AX239" i="21" l="1"/>
  <c r="BG239" i="21" s="1"/>
  <c r="BM239" i="21" s="1"/>
  <c r="BF238" i="21"/>
  <c r="BL238" i="21" s="1"/>
  <c r="BE238" i="21"/>
  <c r="BK238" i="21" s="1"/>
  <c r="BA244" i="21"/>
  <c r="AZ241" i="21"/>
  <c r="AY239" i="21"/>
  <c r="BD238" i="21"/>
  <c r="BJ238" i="21" s="1"/>
  <c r="BB240" i="21"/>
  <c r="BG130" i="19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AX240" i="21" l="1"/>
  <c r="BG240" i="21" s="1"/>
  <c r="BM240" i="21" s="1"/>
  <c r="BF239" i="21"/>
  <c r="BL239" i="21" s="1"/>
  <c r="BE239" i="21"/>
  <c r="BK239" i="21" s="1"/>
  <c r="BB241" i="21"/>
  <c r="AZ242" i="21"/>
  <c r="BD239" i="21"/>
  <c r="BJ239" i="21" s="1"/>
  <c r="AY240" i="21"/>
  <c r="BA245" i="21"/>
  <c r="BA127" i="19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AX241" i="21" l="1"/>
  <c r="BG241" i="21" s="1"/>
  <c r="BM241" i="21" s="1"/>
  <c r="BF240" i="21"/>
  <c r="BL240" i="21" s="1"/>
  <c r="BE240" i="21"/>
  <c r="BK240" i="21" s="1"/>
  <c r="BA246" i="21"/>
  <c r="AZ243" i="21"/>
  <c r="BD240" i="21"/>
  <c r="BJ240" i="21" s="1"/>
  <c r="AY241" i="21"/>
  <c r="BB242" i="21"/>
  <c r="BG132" i="19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AX242" i="21" l="1"/>
  <c r="BG242" i="21" s="1"/>
  <c r="BM242" i="21" s="1"/>
  <c r="BF241" i="21"/>
  <c r="BL241" i="21" s="1"/>
  <c r="BE241" i="21"/>
  <c r="BK241" i="21" s="1"/>
  <c r="BB243" i="21"/>
  <c r="AY242" i="21"/>
  <c r="BD241" i="21"/>
  <c r="BJ241" i="21" s="1"/>
  <c r="AZ244" i="21"/>
  <c r="BA247" i="21"/>
  <c r="BA129" i="19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AX243" i="21" l="1"/>
  <c r="BG243" i="21" s="1"/>
  <c r="BM243" i="21" s="1"/>
  <c r="BF242" i="21"/>
  <c r="BL242" i="21" s="1"/>
  <c r="BE242" i="21"/>
  <c r="BK242" i="21" s="1"/>
  <c r="AZ245" i="21"/>
  <c r="BD242" i="21"/>
  <c r="BJ242" i="21" s="1"/>
  <c r="AY243" i="21"/>
  <c r="BA248" i="21"/>
  <c r="BB244" i="21"/>
  <c r="BG134" i="19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AX244" i="21" l="1"/>
  <c r="BG244" i="21" s="1"/>
  <c r="BM244" i="21" s="1"/>
  <c r="BF243" i="21"/>
  <c r="BL243" i="21" s="1"/>
  <c r="BE243" i="21"/>
  <c r="BK243" i="21" s="1"/>
  <c r="BB245" i="21"/>
  <c r="BD243" i="21"/>
  <c r="BJ243" i="21" s="1"/>
  <c r="AY244" i="21"/>
  <c r="BA249" i="21"/>
  <c r="AZ246" i="21"/>
  <c r="BA131" i="19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AX245" i="21" l="1"/>
  <c r="BG245" i="21" s="1"/>
  <c r="BM245" i="21" s="1"/>
  <c r="BF244" i="21"/>
  <c r="BL244" i="21" s="1"/>
  <c r="BE244" i="21"/>
  <c r="BK244" i="21" s="1"/>
  <c r="BD244" i="21"/>
  <c r="BJ244" i="21" s="1"/>
  <c r="AY245" i="21"/>
  <c r="AZ247" i="21"/>
  <c r="BA250" i="21"/>
  <c r="BB246" i="21"/>
  <c r="BG136" i="19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AX246" i="21" l="1"/>
  <c r="BG246" i="21" s="1"/>
  <c r="BM246" i="21" s="1"/>
  <c r="BF245" i="21"/>
  <c r="BL245" i="21" s="1"/>
  <c r="BE245" i="21"/>
  <c r="BK245" i="21" s="1"/>
  <c r="AZ248" i="21"/>
  <c r="BD245" i="21"/>
  <c r="BJ245" i="21" s="1"/>
  <c r="AY246" i="21"/>
  <c r="BB247" i="21"/>
  <c r="BA251" i="21"/>
  <c r="BA133" i="19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AX247" i="21" l="1"/>
  <c r="BG247" i="21" s="1"/>
  <c r="BM247" i="21" s="1"/>
  <c r="BF246" i="21"/>
  <c r="BL246" i="21" s="1"/>
  <c r="BE246" i="21"/>
  <c r="BK246" i="21" s="1"/>
  <c r="BA252" i="21"/>
  <c r="BD246" i="21"/>
  <c r="BJ246" i="21" s="1"/>
  <c r="AY247" i="21"/>
  <c r="BB248" i="21"/>
  <c r="AZ249" i="21"/>
  <c r="BG138" i="19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AX248" i="21" l="1"/>
  <c r="BG248" i="21" s="1"/>
  <c r="BM248" i="21" s="1"/>
  <c r="BF247" i="21"/>
  <c r="BL247" i="21" s="1"/>
  <c r="BE247" i="21"/>
  <c r="BK247" i="21" s="1"/>
  <c r="AY248" i="21"/>
  <c r="BD247" i="21"/>
  <c r="BJ247" i="21" s="1"/>
  <c r="AZ250" i="21"/>
  <c r="BB249" i="21"/>
  <c r="BA253" i="21"/>
  <c r="BA135" i="19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AX249" i="21" l="1"/>
  <c r="BG249" i="21" s="1"/>
  <c r="BM249" i="21" s="1"/>
  <c r="BF248" i="21"/>
  <c r="BL248" i="21" s="1"/>
  <c r="BE248" i="21"/>
  <c r="BK248" i="21" s="1"/>
  <c r="BA254" i="21"/>
  <c r="BB250" i="21"/>
  <c r="AZ251" i="21"/>
  <c r="AY249" i="21"/>
  <c r="BD248" i="21"/>
  <c r="BJ248" i="21" s="1"/>
  <c r="BG140" i="19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AX250" i="21" l="1"/>
  <c r="BG250" i="21" s="1"/>
  <c r="BM250" i="21" s="1"/>
  <c r="BF249" i="21"/>
  <c r="BL249" i="21" s="1"/>
  <c r="BE249" i="21"/>
  <c r="BK249" i="21" s="1"/>
  <c r="AY250" i="21"/>
  <c r="BD249" i="21"/>
  <c r="BJ249" i="21" s="1"/>
  <c r="AZ252" i="21"/>
  <c r="BB251" i="21"/>
  <c r="BA137" i="19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AX251" i="21" l="1"/>
  <c r="BG251" i="21" s="1"/>
  <c r="BM251" i="21" s="1"/>
  <c r="BF250" i="21"/>
  <c r="BL250" i="21" s="1"/>
  <c r="BE250" i="21"/>
  <c r="BK250" i="21" s="1"/>
  <c r="BB252" i="21"/>
  <c r="AZ253" i="21"/>
  <c r="BD250" i="21"/>
  <c r="BJ250" i="21" s="1"/>
  <c r="AY251" i="21"/>
  <c r="BG142" i="19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X252" i="21" l="1"/>
  <c r="BG252" i="21" s="1"/>
  <c r="BM252" i="21" s="1"/>
  <c r="BF251" i="21"/>
  <c r="BL251" i="21" s="1"/>
  <c r="BE251" i="21"/>
  <c r="BK251" i="21" s="1"/>
  <c r="BD251" i="21"/>
  <c r="BJ251" i="21" s="1"/>
  <c r="AY252" i="21"/>
  <c r="AZ254" i="21"/>
  <c r="BB253" i="21"/>
  <c r="AZ142" i="19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AX253" i="21" l="1"/>
  <c r="BF252" i="21"/>
  <c r="BL252" i="21" s="1"/>
  <c r="BE252" i="21"/>
  <c r="BK252" i="21" s="1"/>
  <c r="BB254" i="21"/>
  <c r="BD252" i="21"/>
  <c r="BJ252" i="21" s="1"/>
  <c r="AY253" i="21"/>
  <c r="BG144" i="19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X254" i="21" l="1"/>
  <c r="BF253" i="21"/>
  <c r="BL253" i="21" s="1"/>
  <c r="BE253" i="21"/>
  <c r="BK253" i="21" s="1"/>
  <c r="BG253" i="21"/>
  <c r="BM253" i="21" s="1"/>
  <c r="AY254" i="21"/>
  <c r="BD253" i="21"/>
  <c r="BJ253" i="21" s="1"/>
  <c r="AZ144" i="19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D254" i="21" l="1"/>
  <c r="BJ254" i="21" s="1"/>
  <c r="BF254" i="21"/>
  <c r="BL254" i="21" s="1"/>
  <c r="BE254" i="21"/>
  <c r="BK254" i="21" s="1"/>
  <c r="BG254" i="21"/>
  <c r="BM254" i="21" s="1"/>
  <c r="BG146" i="19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3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  <s v="{[2022_06].[DCCI].[All]}"/>
    <s v="{[2022_06].[Sex].[All]}"/>
    <s v="{[2022_06].[YearOfBirth].[All]}"/>
  </metadataStrings>
  <mdxMetadata count="12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</mdxMetadata>
  <valueMetadata count="1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</valueMetadata>
</metadata>
</file>

<file path=xl/sharedStrings.xml><?xml version="1.0" encoding="utf-8"?>
<sst xmlns="http://schemas.openxmlformats.org/spreadsheetml/2006/main" count="1358" uniqueCount="348">
  <si>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</si>
  <si>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</si>
  <si>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</si>
  <si>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</si>
  <si>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</si>
  <si>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</si>
  <si>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</si>
  <si>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</si>
  <si>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</si>
  <si>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</si>
  <si>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</si>
  <si>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</si>
  <si>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</si>
  <si>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</si>
  <si>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</si>
  <si>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</si>
  <si>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</si>
  <si>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</si>
  <si>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</si>
  <si>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</si>
  <si>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</si>
  <si>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</si>
  <si>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</si>
  <si>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</si>
  <si>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</si>
  <si>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</si>
  <si>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</si>
  <si>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</si>
  <si>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</si>
  <si>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</si>
  <si>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</si>
  <si>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</si>
  <si>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</si>
  <si>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</si>
  <si>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</si>
  <si>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</si>
  <si>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</si>
  <si>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</si>
  <si>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</si>
  <si>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</si>
  <si>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</si>
  <si>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</si>
  <si>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</si>
  <si>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</si>
  <si>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</si>
  <si>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</si>
  <si>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</si>
  <si>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</si>
  <si>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</si>
  <si>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</si>
  <si>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</si>
  <si>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</si>
  <si>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</si>
  <si>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</si>
  <si>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</si>
  <si>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</si>
  <si>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</si>
  <si>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</si>
  <si>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</si>
  <si>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</si>
  <si>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</si>
  <si>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</si>
  <si>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</si>
  <si>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</si>
  <si>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</si>
  <si>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</si>
  <si>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</si>
  <si>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</si>
  <si>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</si>
  <si>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</si>
  <si>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</si>
  <si>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</si>
  <si>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</si>
  <si>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</si>
  <si>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</si>
  <si>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</si>
  <si>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</si>
  <si>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</si>
  <si>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</si>
  <si>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</si>
  <si>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</si>
  <si>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</si>
  <si>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</si>
  <si>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</si>
  <si>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</si>
  <si>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</si>
  <si>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</si>
  <si>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</si>
  <si>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</si>
  <si>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</si>
  <si>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</si>
  <si>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</si>
  <si>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</si>
  <si>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</si>
  <si>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</si>
  <si>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</si>
  <si>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</si>
  <si>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</si>
  <si>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</si>
  <si>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</si>
  <si>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</si>
  <si>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</si>
  <si>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</si>
  <si>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</si>
  <si>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</si>
  <si>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</si>
  <si>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</si>
  <si>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</si>
  <si>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</si>
  <si>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</si>
  <si>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</si>
  <si>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</si>
  <si>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</si>
  <si>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</si>
  <si>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</si>
  <si>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</si>
  <si>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</si>
  <si>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</si>
  <si>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</si>
  <si>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</si>
  <si>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</si>
  <si>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</si>
  <si>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</si>
  <si>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</si>
  <si>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</si>
  <si>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</si>
  <si>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</si>
  <si>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</si>
  <si>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</si>
  <si>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</si>
  <si>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</si>
  <si>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</si>
  <si>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</si>
  <si>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</si>
  <si>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</si>
  <si>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</si>
  <si>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</si>
  <si>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</si>
  <si>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</si>
  <si>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</si>
  <si>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</si>
  <si>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</si>
  <si>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</si>
  <si>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</si>
  <si>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</si>
  <si>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</si>
  <si>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</si>
  <si>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</si>
  <si>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</si>
  <si>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</si>
  <si>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</si>
  <si>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</si>
  <si>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</si>
  <si>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</si>
  <si>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</si>
  <si>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</si>
  <si>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</si>
  <si>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</si>
  <si>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</si>
  <si>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</si>
  <si>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</si>
  <si>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</si>
  <si>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</si>
  <si>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</si>
  <si>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</si>
  <si>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</si>
  <si>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</si>
  <si>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</si>
  <si>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</si>
  <si>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</si>
  <si>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</si>
  <si>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</si>
  <si>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</si>
  <si>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</si>
  <si>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</si>
  <si>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</si>
  <si>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</si>
  <si>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</si>
  <si>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</si>
  <si>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</si>
  <si>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</si>
  <si>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</si>
  <si>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</si>
  <si>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</si>
  <si>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</si>
  <si>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</si>
  <si>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</si>
  <si>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</si>
  <si>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</si>
  <si>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</si>
  <si>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</si>
  <si>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</si>
  <si>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</si>
  <si>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</si>
  <si>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</si>
  <si>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</si>
  <si>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</si>
  <si>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</si>
  <si>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</si>
  <si>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</si>
  <si>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</si>
  <si>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</si>
  <si>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</si>
  <si>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</si>
  <si>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</si>
  <si>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</si>
  <si>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</si>
  <si>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</si>
  <si>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</si>
  <si>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</si>
  <si>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</si>
  <si>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</si>
  <si>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</si>
  <si>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</si>
  <si>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</si>
  <si>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</si>
  <si>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</si>
  <si>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</si>
  <si>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</si>
  <si>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</si>
  <si>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</si>
  <si>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</si>
  <si>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</si>
  <si>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</si>
  <si>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</si>
  <si>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</si>
  <si>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</si>
  <si>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</si>
  <si>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</si>
  <si>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</si>
  <si>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</si>
  <si>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</si>
  <si>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</si>
  <si>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</si>
  <si>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</si>
  <si>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</si>
  <si>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</si>
  <si>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</si>
  <si>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</si>
  <si>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</si>
  <si>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</si>
  <si>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</si>
  <si>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</si>
  <si>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</si>
  <si>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</si>
  <si>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</si>
  <si>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</si>
  <si>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</si>
  <si>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</si>
  <si>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</si>
  <si>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</si>
  <si>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</si>
  <si>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</si>
  <si>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</si>
  <si>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</si>
  <si>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</si>
  <si>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</si>
  <si>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</si>
  <si>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</si>
  <si>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</si>
  <si>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</si>
  <si>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</si>
  <si>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</si>
  <si>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</si>
  <si>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</si>
  <si>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</si>
  <si>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</si>
  <si>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</si>
  <si>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</si>
  <si>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</si>
  <si>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</si>
  <si>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</si>
  <si>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</si>
  <si>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</si>
  <si>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</si>
  <si>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</si>
  <si>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</si>
  <si>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</si>
  <si>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</si>
  <si>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</si>
  <si>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</si>
  <si>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</si>
  <si>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</si>
  <si>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</si>
  <si>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</si>
  <si>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</si>
  <si>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</si>
  <si>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</si>
  <si>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</si>
  <si>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</si>
  <si>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</si>
  <si>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</si>
  <si>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</si>
  <si>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</si>
  <si>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</si>
  <si>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</si>
  <si>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</si>
  <si>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</si>
  <si>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</si>
  <si>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</si>
  <si>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</si>
  <si>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</si>
  <si>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</si>
  <si>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</si>
  <si>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</si>
  <si>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</si>
  <si>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</si>
  <si>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</si>
  <si>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</si>
  <si>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</si>
  <si>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</si>
  <si>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</si>
  <si>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</si>
  <si>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</si>
  <si>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</si>
  <si>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</si>
  <si>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</si>
  <si>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</si>
  <si>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</si>
  <si>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</si>
  <si>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</si>
  <si>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</si>
  <si>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</si>
  <si>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</si>
  <si>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</si>
  <si>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</si>
  <si>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</si>
  <si>
    <t>By week 25, the unvaccinated arm, which is always the most pathological since it is more frail, is STABLE, providing a firm baseline.</t>
  </si>
  <si>
    <t>So now we see that the benefit during COVID favored the dose 2 group but it wasn't sufficient to mitigate the harm post vaccine.</t>
  </si>
  <si>
    <t>See the adj h(t) curves below showing stability of the h(t).</t>
  </si>
  <si>
    <t xml:space="preserve"> The CIs are computed in the KCOR.py file and run about 2% on either side so the effects are statistically significant.</t>
  </si>
  <si>
    <t>This is the exact same setup as the first tab with 2 differences:  a 4 week earlier enrollment</t>
  </si>
  <si>
    <t>This puts us past the COVID wave decline and into stable, post-COVID wave mortality: a nice quiet period for cumulation</t>
  </si>
  <si>
    <r>
      <t>and</t>
    </r>
    <r>
      <rPr>
        <b/>
        <sz val="11"/>
        <color theme="1"/>
        <rFont val="Calibri"/>
        <family val="2"/>
        <scheme val="minor"/>
      </rPr>
      <t xml:space="preserve"> I moved the cumulation start date to 2021-25, which is 5 weeks post enrollment to address any HVE claims.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</si>
  <si>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Row of enrollment date 77 is 2021-20. Add 2 for HVE bias to get 79. </t>
    </r>
    <r>
      <rPr>
        <b/>
        <sz val="11"/>
        <color theme="1"/>
        <rFont val="Calibri"/>
        <family val="2"/>
        <scheme val="minor"/>
      </rPr>
      <t>We can even add 3 more weeks to absolutely ensure no HVE!</t>
    </r>
  </si>
  <si>
    <t>d3/d2</t>
  </si>
  <si>
    <t>This is booster so start cum row at 117</t>
  </si>
  <si>
    <t>Baseline week moved out</t>
  </si>
  <si>
    <t>booster at 115 so 117 is 2 week HVE; 119 is very conservative</t>
  </si>
  <si>
    <t>try 185 vs 155 for the slope.</t>
  </si>
  <si>
    <t>try 1950 vs. 1940</t>
  </si>
  <si>
    <t>this is a big deal. KCOR works with ANY range of ages</t>
  </si>
  <si>
    <t>you simply check that the adj h(t) is flat</t>
  </si>
  <si>
    <t>normally 133 and 185 for 12 weeks</t>
  </si>
  <si>
    <t>do 150/200 for slope</t>
  </si>
  <si>
    <t>run out of deaths at that point</t>
  </si>
  <si>
    <t>but set w2 to be 52 weeks away</t>
  </si>
  <si>
    <t>do 150 to 180 for slope w1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</si>
</sst>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164" fontId="1" fillId="0" borderId="0" xfId="0" applyNumberFormat="1" applyFont="1"/>
    <xf numFmtId="0" fontId="0" fillId="0" borderId="0" xfId="0" applyNumberFormat="1"/>
    <xf numFmtId="0" fontId="2" fillId="0" borderId="0" xfId="0" applyNumberFormat="1" applyFont="1"/>
    <xf numFmtId="14" fontId="0" fillId="0" borderId="0" xfId="0" applyNumberFormat="1"/>
  </cellXfs>
  <cellStyles count="2">
    <cellStyle name="Hyperlink" xfId="1" builtinId="8"/>
    <cellStyle name="Normal" xfId="0" builtinId="0"/>
  </cellStyles>
  <dxfs count="4"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pivotCacheDefinition" Target="pivotCache/pivotCacheDefinition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5.xml"/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'2022_06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1940'!$BK$82:$BK$254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0.95997607692408449</c:v>
                </c:pt>
                <c:pt idx="38">
                  <c:v>1.0097237496628781</c:v>
                </c:pt>
                <c:pt idx="39">
                  <c:v>0.98983626831034799</c:v>
                </c:pt>
                <c:pt idx="40">
                  <c:v>0.98414204940752348</c:v>
                </c:pt>
                <c:pt idx="41">
                  <c:v>0.99077628741569634</c:v>
                </c:pt>
                <c:pt idx="42">
                  <c:v>0.99505719529869263</c:v>
                </c:pt>
                <c:pt idx="43">
                  <c:v>1.0063815998148908</c:v>
                </c:pt>
                <c:pt idx="44">
                  <c:v>1.0088812784017185</c:v>
                </c:pt>
                <c:pt idx="45">
                  <c:v>1.0019483729093015</c:v>
                </c:pt>
                <c:pt idx="46">
                  <c:v>1</c:v>
                </c:pt>
                <c:pt idx="47">
                  <c:v>1.0121468975002605</c:v>
                </c:pt>
                <c:pt idx="48">
                  <c:v>1.0134241701116069</c:v>
                </c:pt>
                <c:pt idx="49">
                  <c:v>1.0172969858546561</c:v>
                </c:pt>
                <c:pt idx="50">
                  <c:v>1.0192209517429178</c:v>
                </c:pt>
                <c:pt idx="51">
                  <c:v>1.024717067399787</c:v>
                </c:pt>
                <c:pt idx="52">
                  <c:v>1.0230303280884137</c:v>
                </c:pt>
                <c:pt idx="53">
                  <c:v>1.0204566288718915</c:v>
                </c:pt>
                <c:pt idx="54">
                  <c:v>1.0170082145547779</c:v>
                </c:pt>
                <c:pt idx="55">
                  <c:v>1.0144945690697169</c:v>
                </c:pt>
                <c:pt idx="56">
                  <c:v>1.0100973104728044</c:v>
                </c:pt>
                <c:pt idx="57">
                  <c:v>1.0046423803551596</c:v>
                </c:pt>
                <c:pt idx="58">
                  <c:v>1.0047735476826711</c:v>
                </c:pt>
                <c:pt idx="59">
                  <c:v>1.0018808848117129</c:v>
                </c:pt>
                <c:pt idx="60">
                  <c:v>0.99956638130387465</c:v>
                </c:pt>
                <c:pt idx="61">
                  <c:v>1.000259802847151</c:v>
                </c:pt>
                <c:pt idx="62">
                  <c:v>1.0028204461143078</c:v>
                </c:pt>
                <c:pt idx="63">
                  <c:v>0.99632613011337134</c:v>
                </c:pt>
                <c:pt idx="64">
                  <c:v>0.99539774001394155</c:v>
                </c:pt>
                <c:pt idx="65">
                  <c:v>0.99310255683237947</c:v>
                </c:pt>
                <c:pt idx="66">
                  <c:v>0.99074364468547749</c:v>
                </c:pt>
                <c:pt idx="67">
                  <c:v>0.98634683616115815</c:v>
                </c:pt>
                <c:pt idx="68">
                  <c:v>0.9797285397329486</c:v>
                </c:pt>
                <c:pt idx="69">
                  <c:v>0.97940315340504103</c:v>
                </c:pt>
                <c:pt idx="70">
                  <c:v>0.97386908180641629</c:v>
                </c:pt>
                <c:pt idx="71">
                  <c:v>0.97090056512468514</c:v>
                </c:pt>
                <c:pt idx="72">
                  <c:v>0.9692079558832476</c:v>
                </c:pt>
                <c:pt idx="73">
                  <c:v>0.96867670258437322</c:v>
                </c:pt>
                <c:pt idx="74">
                  <c:v>0.96849445420112534</c:v>
                </c:pt>
                <c:pt idx="75">
                  <c:v>0.96838296329951234</c:v>
                </c:pt>
                <c:pt idx="76">
                  <c:v>0.96663906674248279</c:v>
                </c:pt>
                <c:pt idx="77">
                  <c:v>0.96850621376332646</c:v>
                </c:pt>
                <c:pt idx="78">
                  <c:v>0.96548206377019263</c:v>
                </c:pt>
                <c:pt idx="79">
                  <c:v>0.96398233475944761</c:v>
                </c:pt>
                <c:pt idx="80">
                  <c:v>0.9645853411888955</c:v>
                </c:pt>
                <c:pt idx="81">
                  <c:v>0.96386764554477089</c:v>
                </c:pt>
                <c:pt idx="82">
                  <c:v>0.96298596518832846</c:v>
                </c:pt>
                <c:pt idx="83">
                  <c:v>0.96220978572003557</c:v>
                </c:pt>
                <c:pt idx="84">
                  <c:v>0.96152266829776067</c:v>
                </c:pt>
                <c:pt idx="85">
                  <c:v>0.95984977700889551</c:v>
                </c:pt>
                <c:pt idx="86">
                  <c:v>0.95688503155256566</c:v>
                </c:pt>
                <c:pt idx="87">
                  <c:v>0.95606243199214014</c:v>
                </c:pt>
                <c:pt idx="88">
                  <c:v>0.95504685945589196</c:v>
                </c:pt>
                <c:pt idx="89">
                  <c:v>0.95496659114341553</c:v>
                </c:pt>
                <c:pt idx="90">
                  <c:v>0.95379795251564314</c:v>
                </c:pt>
                <c:pt idx="91">
                  <c:v>0.95235117135902569</c:v>
                </c:pt>
                <c:pt idx="92">
                  <c:v>0.94906483632906824</c:v>
                </c:pt>
                <c:pt idx="93">
                  <c:v>0.94838991971233932</c:v>
                </c:pt>
                <c:pt idx="94">
                  <c:v>0.94821114494729897</c:v>
                </c:pt>
                <c:pt idx="95">
                  <c:v>0.94910440652421402</c:v>
                </c:pt>
                <c:pt idx="96">
                  <c:v>0.94841302585335663</c:v>
                </c:pt>
                <c:pt idx="97">
                  <c:v>0.94853424905406658</c:v>
                </c:pt>
                <c:pt idx="98">
                  <c:v>0.94949674853126331</c:v>
                </c:pt>
                <c:pt idx="99">
                  <c:v>0.94930243031685357</c:v>
                </c:pt>
                <c:pt idx="100">
                  <c:v>0.94896220593929259</c:v>
                </c:pt>
                <c:pt idx="101">
                  <c:v>0.94889507352659963</c:v>
                </c:pt>
                <c:pt idx="102">
                  <c:v>0.94734890875443456</c:v>
                </c:pt>
                <c:pt idx="103">
                  <c:v>0.94791645319108986</c:v>
                </c:pt>
                <c:pt idx="104">
                  <c:v>0.94801467825925345</c:v>
                </c:pt>
                <c:pt idx="105">
                  <c:v>0.94924315216796218</c:v>
                </c:pt>
                <c:pt idx="106">
                  <c:v>0.94940267500261089</c:v>
                </c:pt>
                <c:pt idx="107">
                  <c:v>0.94844231142998359</c:v>
                </c:pt>
                <c:pt idx="108">
                  <c:v>0.94895875928210438</c:v>
                </c:pt>
                <c:pt idx="109">
                  <c:v>0.94912031157510024</c:v>
                </c:pt>
                <c:pt idx="110">
                  <c:v>0.94910983474146682</c:v>
                </c:pt>
                <c:pt idx="111">
                  <c:v>0.95020180716569258</c:v>
                </c:pt>
                <c:pt idx="112">
                  <c:v>0.94861166883807924</c:v>
                </c:pt>
                <c:pt idx="113">
                  <c:v>0.94802692141462575</c:v>
                </c:pt>
                <c:pt idx="114">
                  <c:v>0.94873152162954622</c:v>
                </c:pt>
                <c:pt idx="115">
                  <c:v>0.94812322071928401</c:v>
                </c:pt>
                <c:pt idx="116">
                  <c:v>0.94859714949472285</c:v>
                </c:pt>
                <c:pt idx="117">
                  <c:v>0.94740563376012521</c:v>
                </c:pt>
                <c:pt idx="118">
                  <c:v>0.94597307736180658</c:v>
                </c:pt>
                <c:pt idx="119">
                  <c:v>0.94511357483047009</c:v>
                </c:pt>
                <c:pt idx="120">
                  <c:v>0.94610905773258858</c:v>
                </c:pt>
                <c:pt idx="121">
                  <c:v>0.94669609773345809</c:v>
                </c:pt>
                <c:pt idx="122">
                  <c:v>0.94777024864605031</c:v>
                </c:pt>
                <c:pt idx="123">
                  <c:v>0.94667442713656513</c:v>
                </c:pt>
                <c:pt idx="124">
                  <c:v>0.9462624455539379</c:v>
                </c:pt>
                <c:pt idx="125">
                  <c:v>0.9449722005688751</c:v>
                </c:pt>
                <c:pt idx="126">
                  <c:v>0.94479480921656145</c:v>
                </c:pt>
                <c:pt idx="127">
                  <c:v>0.94431446316186063</c:v>
                </c:pt>
                <c:pt idx="128">
                  <c:v>0.94286209267977028</c:v>
                </c:pt>
                <c:pt idx="129">
                  <c:v>0.94280851776304386</c:v>
                </c:pt>
                <c:pt idx="130">
                  <c:v>0.94105289517763346</c:v>
                </c:pt>
                <c:pt idx="131">
                  <c:v>0.94116856880533473</c:v>
                </c:pt>
                <c:pt idx="132">
                  <c:v>0.93883647718678198</c:v>
                </c:pt>
                <c:pt idx="133">
                  <c:v>0.93951780746315727</c:v>
                </c:pt>
                <c:pt idx="134">
                  <c:v>0.93955056781243285</c:v>
                </c:pt>
                <c:pt idx="135">
                  <c:v>0.93812724999788899</c:v>
                </c:pt>
                <c:pt idx="136">
                  <c:v>0.93899111842811067</c:v>
                </c:pt>
                <c:pt idx="137">
                  <c:v>0.93948405105658483</c:v>
                </c:pt>
                <c:pt idx="138">
                  <c:v>0.93982665055444936</c:v>
                </c:pt>
                <c:pt idx="139">
                  <c:v>0.94002490647357195</c:v>
                </c:pt>
                <c:pt idx="140">
                  <c:v>0.94071407974793075</c:v>
                </c:pt>
                <c:pt idx="141">
                  <c:v>0.93999677387909175</c:v>
                </c:pt>
                <c:pt idx="142">
                  <c:v>0.93878007054957979</c:v>
                </c:pt>
                <c:pt idx="143">
                  <c:v>0.93964759735180459</c:v>
                </c:pt>
                <c:pt idx="144">
                  <c:v>0.9385227230376062</c:v>
                </c:pt>
                <c:pt idx="145">
                  <c:v>0.93899406149086684</c:v>
                </c:pt>
                <c:pt idx="146">
                  <c:v>0.93879854655192829</c:v>
                </c:pt>
                <c:pt idx="147">
                  <c:v>0.9378751604034099</c:v>
                </c:pt>
                <c:pt idx="148">
                  <c:v>0.93828184153023309</c:v>
                </c:pt>
                <c:pt idx="149">
                  <c:v>0.93854572870481934</c:v>
                </c:pt>
                <c:pt idx="150">
                  <c:v>0.93911410074058788</c:v>
                </c:pt>
                <c:pt idx="151">
                  <c:v>0.94013044235740717</c:v>
                </c:pt>
                <c:pt idx="152">
                  <c:v>0.94113656102387167</c:v>
                </c:pt>
                <c:pt idx="153">
                  <c:v>0.94067042567094283</c:v>
                </c:pt>
                <c:pt idx="154">
                  <c:v>0.94010841854609595</c:v>
                </c:pt>
                <c:pt idx="155">
                  <c:v>0.94087695601228716</c:v>
                </c:pt>
                <c:pt idx="156">
                  <c:v>0.94173784616971123</c:v>
                </c:pt>
                <c:pt idx="157">
                  <c:v>0.94216207346158831</c:v>
                </c:pt>
                <c:pt idx="158">
                  <c:v>0.94168561188691757</c:v>
                </c:pt>
                <c:pt idx="159">
                  <c:v>0.94123649514463004</c:v>
                </c:pt>
                <c:pt idx="160">
                  <c:v>0.94049232638367375</c:v>
                </c:pt>
                <c:pt idx="161">
                  <c:v>0.94095890646620206</c:v>
                </c:pt>
                <c:pt idx="162">
                  <c:v>0.94076263449402808</c:v>
                </c:pt>
                <c:pt idx="163">
                  <c:v>0.94062808098485939</c:v>
                </c:pt>
                <c:pt idx="164">
                  <c:v>0.94017696260139672</c:v>
                </c:pt>
                <c:pt idx="165">
                  <c:v>0.94007558370253408</c:v>
                </c:pt>
                <c:pt idx="166">
                  <c:v>0.94007838988131009</c:v>
                </c:pt>
                <c:pt idx="167">
                  <c:v>0.93985858434997638</c:v>
                </c:pt>
                <c:pt idx="168">
                  <c:v>0.94054399994314308</c:v>
                </c:pt>
                <c:pt idx="169">
                  <c:v>0.94141433109152162</c:v>
                </c:pt>
                <c:pt idx="170">
                  <c:v>0.94093902965987319</c:v>
                </c:pt>
                <c:pt idx="171">
                  <c:v>0.94102763664676903</c:v>
                </c:pt>
                <c:pt idx="172">
                  <c:v>0.94101260982982937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7D-4CF9-9AD1-9E43304115F8}"/>
            </c:ext>
          </c:extLst>
        </c:ser>
        <c:ser>
          <c:idx val="2"/>
          <c:order val="2"/>
          <c:tx>
            <c:strRef>
              <c:f>'2022_06 enroll 1940'!$BL$13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1940'!$BL$82:$BL$254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0.77878467956239483</c:v>
                </c:pt>
                <c:pt idx="38">
                  <c:v>0.83677231548403308</c:v>
                </c:pt>
                <c:pt idx="39">
                  <c:v>0.8554245062268403</c:v>
                </c:pt>
                <c:pt idx="40">
                  <c:v>0.87168624248557136</c:v>
                </c:pt>
                <c:pt idx="41">
                  <c:v>0.90452694045389093</c:v>
                </c:pt>
                <c:pt idx="42">
                  <c:v>0.92474279795951875</c:v>
                </c:pt>
                <c:pt idx="43">
                  <c:v>0.95238304081157421</c:v>
                </c:pt>
                <c:pt idx="44">
                  <c:v>0.97590579427073165</c:v>
                </c:pt>
                <c:pt idx="45">
                  <c:v>0.98374198202564711</c:v>
                </c:pt>
                <c:pt idx="46">
                  <c:v>1</c:v>
                </c:pt>
                <c:pt idx="47">
                  <c:v>1.0148692925809266</c:v>
                </c:pt>
                <c:pt idx="48">
                  <c:v>1.0211705853052016</c:v>
                </c:pt>
                <c:pt idx="49">
                  <c:v>1.0346266610691761</c:v>
                </c:pt>
                <c:pt idx="50">
                  <c:v>1.0416362757481252</c:v>
                </c:pt>
                <c:pt idx="51">
                  <c:v>1.0516107836692274</c:v>
                </c:pt>
                <c:pt idx="52">
                  <c:v>1.0543261513780664</c:v>
                </c:pt>
                <c:pt idx="53">
                  <c:v>1.0582304669246079</c:v>
                </c:pt>
                <c:pt idx="54">
                  <c:v>1.0615863003229598</c:v>
                </c:pt>
                <c:pt idx="55">
                  <c:v>1.0687912880329289</c:v>
                </c:pt>
                <c:pt idx="56">
                  <c:v>1.0786391994674414</c:v>
                </c:pt>
                <c:pt idx="57">
                  <c:v>1.0811712673354281</c:v>
                </c:pt>
                <c:pt idx="58">
                  <c:v>1.0909591394917308</c:v>
                </c:pt>
                <c:pt idx="59">
                  <c:v>1.0912565318744369</c:v>
                </c:pt>
                <c:pt idx="60">
                  <c:v>1.0954305844149053</c:v>
                </c:pt>
                <c:pt idx="61">
                  <c:v>1.0953891150942454</c:v>
                </c:pt>
                <c:pt idx="62">
                  <c:v>1.1036998323696376</c:v>
                </c:pt>
                <c:pt idx="63">
                  <c:v>1.1004664721536952</c:v>
                </c:pt>
                <c:pt idx="64">
                  <c:v>1.107208715092044</c:v>
                </c:pt>
                <c:pt idx="65">
                  <c:v>1.1092580369559659</c:v>
                </c:pt>
                <c:pt idx="66">
                  <c:v>1.1095331769718704</c:v>
                </c:pt>
                <c:pt idx="67">
                  <c:v>1.1090306820299221</c:v>
                </c:pt>
                <c:pt idx="68">
                  <c:v>1.1087710762878331</c:v>
                </c:pt>
                <c:pt idx="69">
                  <c:v>1.1118732556339985</c:v>
                </c:pt>
                <c:pt idx="70">
                  <c:v>1.1140171830726069</c:v>
                </c:pt>
                <c:pt idx="71">
                  <c:v>1.1169834882505612</c:v>
                </c:pt>
                <c:pt idx="72">
                  <c:v>1.1201786615445071</c:v>
                </c:pt>
                <c:pt idx="73">
                  <c:v>1.1239700714548169</c:v>
                </c:pt>
                <c:pt idx="74">
                  <c:v>1.1259592597586727</c:v>
                </c:pt>
                <c:pt idx="75">
                  <c:v>1.1290517923769774</c:v>
                </c:pt>
                <c:pt idx="76">
                  <c:v>1.1300195293052426</c:v>
                </c:pt>
                <c:pt idx="77">
                  <c:v>1.1350816782500077</c:v>
                </c:pt>
                <c:pt idx="78">
                  <c:v>1.1398148311438678</c:v>
                </c:pt>
                <c:pt idx="79">
                  <c:v>1.1397235338062488</c:v>
                </c:pt>
                <c:pt idx="80">
                  <c:v>1.1427014545072163</c:v>
                </c:pt>
                <c:pt idx="81">
                  <c:v>1.1449443475858219</c:v>
                </c:pt>
                <c:pt idx="82">
                  <c:v>1.1471514545001138</c:v>
                </c:pt>
                <c:pt idx="83">
                  <c:v>1.1517211638883829</c:v>
                </c:pt>
                <c:pt idx="84">
                  <c:v>1.1527367564701678</c:v>
                </c:pt>
                <c:pt idx="85">
                  <c:v>1.1549178352180927</c:v>
                </c:pt>
                <c:pt idx="86">
                  <c:v>1.1572456804265729</c:v>
                </c:pt>
                <c:pt idx="87">
                  <c:v>1.1606153393133127</c:v>
                </c:pt>
                <c:pt idx="88">
                  <c:v>1.1616642313002215</c:v>
                </c:pt>
                <c:pt idx="89">
                  <c:v>1.165207564186066</c:v>
                </c:pt>
                <c:pt idx="90">
                  <c:v>1.1668815035155515</c:v>
                </c:pt>
                <c:pt idx="91">
                  <c:v>1.1684264993423825</c:v>
                </c:pt>
                <c:pt idx="92">
                  <c:v>1.1691040775556178</c:v>
                </c:pt>
                <c:pt idx="93">
                  <c:v>1.1699441775461743</c:v>
                </c:pt>
                <c:pt idx="94">
                  <c:v>1.1723969259019167</c:v>
                </c:pt>
                <c:pt idx="95">
                  <c:v>1.1754979617632006</c:v>
                </c:pt>
                <c:pt idx="96">
                  <c:v>1.1781233341987452</c:v>
                </c:pt>
                <c:pt idx="97">
                  <c:v>1.1789693296563375</c:v>
                </c:pt>
                <c:pt idx="98">
                  <c:v>1.1820342199920488</c:v>
                </c:pt>
                <c:pt idx="99">
                  <c:v>1.182945518437138</c:v>
                </c:pt>
                <c:pt idx="100">
                  <c:v>1.1850132045324526</c:v>
                </c:pt>
                <c:pt idx="101">
                  <c:v>1.1857098160352892</c:v>
                </c:pt>
                <c:pt idx="102">
                  <c:v>1.1858725167381166</c:v>
                </c:pt>
                <c:pt idx="103">
                  <c:v>1.186258808374949</c:v>
                </c:pt>
                <c:pt idx="104">
                  <c:v>1.1865365154796372</c:v>
                </c:pt>
                <c:pt idx="105">
                  <c:v>1.1878632484827811</c:v>
                </c:pt>
                <c:pt idx="106">
                  <c:v>1.189486975825685</c:v>
                </c:pt>
                <c:pt idx="107">
                  <c:v>1.1910261589620033</c:v>
                </c:pt>
                <c:pt idx="108">
                  <c:v>1.191787604140605</c:v>
                </c:pt>
                <c:pt idx="109">
                  <c:v>1.1934384573518417</c:v>
                </c:pt>
                <c:pt idx="110">
                  <c:v>1.1945856761535403</c:v>
                </c:pt>
                <c:pt idx="111">
                  <c:v>1.1946550401105802</c:v>
                </c:pt>
                <c:pt idx="112">
                  <c:v>1.1937440644990671</c:v>
                </c:pt>
                <c:pt idx="113">
                  <c:v>1.1957888007553985</c:v>
                </c:pt>
                <c:pt idx="114">
                  <c:v>1.1985653090440544</c:v>
                </c:pt>
                <c:pt idx="115">
                  <c:v>1.1993014409991327</c:v>
                </c:pt>
                <c:pt idx="116">
                  <c:v>1.20007367658137</c:v>
                </c:pt>
                <c:pt idx="117">
                  <c:v>1.1998672952626321</c:v>
                </c:pt>
                <c:pt idx="118">
                  <c:v>1.2002208332166846</c:v>
                </c:pt>
                <c:pt idx="119">
                  <c:v>1.1989238467309526</c:v>
                </c:pt>
                <c:pt idx="120">
                  <c:v>1.2007355433913354</c:v>
                </c:pt>
                <c:pt idx="121">
                  <c:v>1.2017192313479961</c:v>
                </c:pt>
                <c:pt idx="122">
                  <c:v>1.2038247270108557</c:v>
                </c:pt>
                <c:pt idx="123">
                  <c:v>1.2033496424232986</c:v>
                </c:pt>
                <c:pt idx="124">
                  <c:v>1.2034255227204713</c:v>
                </c:pt>
                <c:pt idx="125">
                  <c:v>1.2032642612281486</c:v>
                </c:pt>
                <c:pt idx="126">
                  <c:v>1.2040924120829626</c:v>
                </c:pt>
                <c:pt idx="127">
                  <c:v>1.2045799510921591</c:v>
                </c:pt>
                <c:pt idx="128">
                  <c:v>1.2039811518644288</c:v>
                </c:pt>
                <c:pt idx="129">
                  <c:v>1.2059585604296532</c:v>
                </c:pt>
                <c:pt idx="130">
                  <c:v>1.2046114255193421</c:v>
                </c:pt>
                <c:pt idx="131">
                  <c:v>1.2052356486906837</c:v>
                </c:pt>
                <c:pt idx="132">
                  <c:v>1.2041735523474582</c:v>
                </c:pt>
                <c:pt idx="133">
                  <c:v>1.2049333422265602</c:v>
                </c:pt>
                <c:pt idx="134">
                  <c:v>1.2046781341492179</c:v>
                </c:pt>
                <c:pt idx="135">
                  <c:v>1.2052822283087981</c:v>
                </c:pt>
                <c:pt idx="136">
                  <c:v>1.2062666062396969</c:v>
                </c:pt>
                <c:pt idx="137">
                  <c:v>1.2084055567693452</c:v>
                </c:pt>
                <c:pt idx="138">
                  <c:v>1.2098365860420184</c:v>
                </c:pt>
                <c:pt idx="139">
                  <c:v>1.2118383802023307</c:v>
                </c:pt>
                <c:pt idx="140">
                  <c:v>1.2133502827070948</c:v>
                </c:pt>
                <c:pt idx="141">
                  <c:v>1.2127757477953567</c:v>
                </c:pt>
                <c:pt idx="142">
                  <c:v>1.2126305686227643</c:v>
                </c:pt>
                <c:pt idx="143">
                  <c:v>1.2135796883653343</c:v>
                </c:pt>
                <c:pt idx="144">
                  <c:v>1.214766235852615</c:v>
                </c:pt>
                <c:pt idx="145">
                  <c:v>1.2168357872281141</c:v>
                </c:pt>
                <c:pt idx="146">
                  <c:v>1.217048325376507</c:v>
                </c:pt>
                <c:pt idx="147">
                  <c:v>1.2168225406415198</c:v>
                </c:pt>
                <c:pt idx="148">
                  <c:v>1.2178111902468454</c:v>
                </c:pt>
                <c:pt idx="149">
                  <c:v>1.2189303156691986</c:v>
                </c:pt>
                <c:pt idx="150">
                  <c:v>1.2195555468220729</c:v>
                </c:pt>
                <c:pt idx="151">
                  <c:v>1.2205924834317412</c:v>
                </c:pt>
                <c:pt idx="152">
                  <c:v>1.2213805104085433</c:v>
                </c:pt>
                <c:pt idx="153">
                  <c:v>1.2218252625549428</c:v>
                </c:pt>
                <c:pt idx="154">
                  <c:v>1.2219751093403133</c:v>
                </c:pt>
                <c:pt idx="155">
                  <c:v>1.2233395119774984</c:v>
                </c:pt>
                <c:pt idx="156">
                  <c:v>1.2239770783564923</c:v>
                </c:pt>
                <c:pt idx="157">
                  <c:v>1.2254935626501962</c:v>
                </c:pt>
                <c:pt idx="158">
                  <c:v>1.2256579923032525</c:v>
                </c:pt>
                <c:pt idx="159">
                  <c:v>1.2254704913623848</c:v>
                </c:pt>
                <c:pt idx="160">
                  <c:v>1.2251929767476266</c:v>
                </c:pt>
                <c:pt idx="161">
                  <c:v>1.2255174183884538</c:v>
                </c:pt>
                <c:pt idx="162">
                  <c:v>1.2253082115440079</c:v>
                </c:pt>
                <c:pt idx="163">
                  <c:v>1.2259325729936212</c:v>
                </c:pt>
                <c:pt idx="164">
                  <c:v>1.2261801001065045</c:v>
                </c:pt>
                <c:pt idx="165">
                  <c:v>1.2264573881232645</c:v>
                </c:pt>
                <c:pt idx="166">
                  <c:v>1.2265770671758183</c:v>
                </c:pt>
                <c:pt idx="167">
                  <c:v>1.2264457117259768</c:v>
                </c:pt>
                <c:pt idx="168">
                  <c:v>1.227066023933078</c:v>
                </c:pt>
                <c:pt idx="169">
                  <c:v>1.2274193521474228</c:v>
                </c:pt>
                <c:pt idx="170">
                  <c:v>1.2271406347484386</c:v>
                </c:pt>
                <c:pt idx="171">
                  <c:v>1.2269830920229461</c:v>
                </c:pt>
                <c:pt idx="172">
                  <c:v>1.2269069435096693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367D-4CF9-9AD1-9E43304115F8}"/>
            </c:ext>
          </c:extLst>
        </c:ser>
        <c:ser>
          <c:idx val="3"/>
          <c:order val="3"/>
          <c:tx>
            <c:strRef>
              <c:f>'2022_06 enroll 1940'!$BM$13</c:f>
              <c:strCache>
                <c:ptCount val="1"/>
                <c:pt idx="0">
                  <c:v>d3/d2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1940'!$BM$82:$BM$254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0.81125425756206793</c:v>
                </c:pt>
                <c:pt idx="38">
                  <c:v>0.82871410696580206</c:v>
                </c:pt>
                <c:pt idx="39">
                  <c:v>0.86420808533016402</c:v>
                </c:pt>
                <c:pt idx="40">
                  <c:v>0.88573213898374425</c:v>
                </c:pt>
                <c:pt idx="41">
                  <c:v>0.91294770771434686</c:v>
                </c:pt>
                <c:pt idx="42">
                  <c:v>0.92933632592037374</c:v>
                </c:pt>
                <c:pt idx="43">
                  <c:v>0.94634385305410118</c:v>
                </c:pt>
                <c:pt idx="44">
                  <c:v>0.96731480221019939</c:v>
                </c:pt>
                <c:pt idx="45">
                  <c:v>0.98182901297519998</c:v>
                </c:pt>
                <c:pt idx="46">
                  <c:v>1</c:v>
                </c:pt>
                <c:pt idx="47">
                  <c:v>1.0026897232875875</c:v>
                </c:pt>
                <c:pt idx="48">
                  <c:v>1.0076438034754407</c:v>
                </c:pt>
                <c:pt idx="49">
                  <c:v>1.017035020702397</c:v>
                </c:pt>
                <c:pt idx="50">
                  <c:v>1.0219926052019204</c:v>
                </c:pt>
                <c:pt idx="51">
                  <c:v>1.0262450164294454</c:v>
                </c:pt>
                <c:pt idx="52">
                  <c:v>1.0305912957127388</c:v>
                </c:pt>
                <c:pt idx="53">
                  <c:v>1.0370166031401797</c:v>
                </c:pt>
                <c:pt idx="54">
                  <c:v>1.0438325719794672</c:v>
                </c:pt>
                <c:pt idx="55">
                  <c:v>1.0535209557730818</c:v>
                </c:pt>
                <c:pt idx="56">
                  <c:v>1.0678567186388745</c:v>
                </c:pt>
                <c:pt idx="57">
                  <c:v>1.0761752524845847</c:v>
                </c:pt>
                <c:pt idx="58">
                  <c:v>1.0857761353369932</c:v>
                </c:pt>
                <c:pt idx="59">
                  <c:v>1.0892078573587325</c:v>
                </c:pt>
                <c:pt idx="60">
                  <c:v>1.0959057896544913</c:v>
                </c:pt>
                <c:pt idx="61">
                  <c:v>1.0951046038002501</c:v>
                </c:pt>
                <c:pt idx="62">
                  <c:v>1.1005956616124188</c:v>
                </c:pt>
                <c:pt idx="63">
                  <c:v>1.1045243509055351</c:v>
                </c:pt>
                <c:pt idx="64">
                  <c:v>1.1123279374499446</c:v>
                </c:pt>
                <c:pt idx="65">
                  <c:v>1.1169622203914953</c:v>
                </c:pt>
                <c:pt idx="66">
                  <c:v>1.1198993633959711</c:v>
                </c:pt>
                <c:pt idx="67">
                  <c:v>1.1243820544365986</c:v>
                </c:pt>
                <c:pt idx="68">
                  <c:v>1.1317125421191245</c:v>
                </c:pt>
                <c:pt idx="69">
                  <c:v>1.1352559482460367</c:v>
                </c:pt>
                <c:pt idx="70">
                  <c:v>1.1439085641842452</c:v>
                </c:pt>
                <c:pt idx="71">
                  <c:v>1.150461260785357</c:v>
                </c:pt>
                <c:pt idx="72">
                  <c:v>1.155767092856433</c:v>
                </c:pt>
                <c:pt idx="73">
                  <c:v>1.1603149621087512</c:v>
                </c:pt>
                <c:pt idx="74">
                  <c:v>1.1625872041646683</c:v>
                </c:pt>
                <c:pt idx="75">
                  <c:v>1.1659145556733339</c:v>
                </c:pt>
                <c:pt idx="76">
                  <c:v>1.1690190973900345</c:v>
                </c:pt>
                <c:pt idx="77">
                  <c:v>1.1719921484441682</c:v>
                </c:pt>
                <c:pt idx="78">
                  <c:v>1.1805655163524307</c:v>
                </c:pt>
                <c:pt idx="79">
                  <c:v>1.1823074891622944</c:v>
                </c:pt>
                <c:pt idx="80">
                  <c:v>1.1846556294322124</c:v>
                </c:pt>
                <c:pt idx="81">
                  <c:v>1.1878646958200445</c:v>
                </c:pt>
                <c:pt idx="82">
                  <c:v>1.1912442091259021</c:v>
                </c:pt>
                <c:pt idx="83">
                  <c:v>1.1969543242864997</c:v>
                </c:pt>
                <c:pt idx="84">
                  <c:v>1.198865918066107</c:v>
                </c:pt>
                <c:pt idx="85">
                  <c:v>1.2032276955015528</c:v>
                </c:pt>
                <c:pt idx="86">
                  <c:v>1.2093884241755961</c:v>
                </c:pt>
                <c:pt idx="87">
                  <c:v>1.2139535039515645</c:v>
                </c:pt>
                <c:pt idx="88">
                  <c:v>1.2163426535552855</c:v>
                </c:pt>
                <c:pt idx="89">
                  <c:v>1.22015531746605</c:v>
                </c:pt>
                <c:pt idx="90">
                  <c:v>1.2234053348907914</c:v>
                </c:pt>
                <c:pt idx="91">
                  <c:v>1.2268861891302267</c:v>
                </c:pt>
                <c:pt idx="92">
                  <c:v>1.2318484815828279</c:v>
                </c:pt>
                <c:pt idx="93">
                  <c:v>1.233610937051119</c:v>
                </c:pt>
                <c:pt idx="94">
                  <c:v>1.2364302319680895</c:v>
                </c:pt>
                <c:pt idx="95">
                  <c:v>1.2385338785519702</c:v>
                </c:pt>
                <c:pt idx="96">
                  <c:v>1.242204927688231</c:v>
                </c:pt>
                <c:pt idx="97">
                  <c:v>1.2429380708520268</c:v>
                </c:pt>
                <c:pt idx="98">
                  <c:v>1.2449060218694672</c:v>
                </c:pt>
                <c:pt idx="99">
                  <c:v>1.2461208153046655</c:v>
                </c:pt>
                <c:pt idx="100">
                  <c:v>1.2487464696863393</c:v>
                </c:pt>
                <c:pt idx="101">
                  <c:v>1.2495689450979652</c:v>
                </c:pt>
                <c:pt idx="102">
                  <c:v>1.2517801052806306</c:v>
                </c:pt>
                <c:pt idx="103">
                  <c:v>1.2514381456102985</c:v>
                </c:pt>
                <c:pt idx="104">
                  <c:v>1.2516014178792654</c:v>
                </c:pt>
                <c:pt idx="105">
                  <c:v>1.25137931811237</c:v>
                </c:pt>
                <c:pt idx="106">
                  <c:v>1.2528793178536324</c:v>
                </c:pt>
                <c:pt idx="107">
                  <c:v>1.2557707987176063</c:v>
                </c:pt>
                <c:pt idx="108">
                  <c:v>1.2558897765401342</c:v>
                </c:pt>
                <c:pt idx="109">
                  <c:v>1.2574153590405059</c:v>
                </c:pt>
                <c:pt idx="110">
                  <c:v>1.2586379704714996</c:v>
                </c:pt>
                <c:pt idx="111">
                  <c:v>1.2572645422281972</c:v>
                </c:pt>
                <c:pt idx="112">
                  <c:v>1.2584117439344191</c:v>
                </c:pt>
                <c:pt idx="113">
                  <c:v>1.2613447716981157</c:v>
                </c:pt>
                <c:pt idx="114">
                  <c:v>1.2633345490464916</c:v>
                </c:pt>
                <c:pt idx="115">
                  <c:v>1.2649214941590556</c:v>
                </c:pt>
                <c:pt idx="116">
                  <c:v>1.265103608228844</c:v>
                </c:pt>
                <c:pt idx="117">
                  <c:v>1.2664768421320449</c:v>
                </c:pt>
                <c:pt idx="118">
                  <c:v>1.2687684902872092</c:v>
                </c:pt>
                <c:pt idx="119">
                  <c:v>1.268550022621366</c:v>
                </c:pt>
                <c:pt idx="120">
                  <c:v>1.2691301637772876</c:v>
                </c:pt>
                <c:pt idx="121">
                  <c:v>1.2693822592330362</c:v>
                </c:pt>
                <c:pt idx="122">
                  <c:v>1.2701651362559601</c:v>
                </c:pt>
                <c:pt idx="123">
                  <c:v>1.2711335681297597</c:v>
                </c:pt>
                <c:pt idx="124">
                  <c:v>1.2717671808437789</c:v>
                </c:pt>
                <c:pt idx="125">
                  <c:v>1.2733329726565299</c:v>
                </c:pt>
                <c:pt idx="126">
                  <c:v>1.2744485896164213</c:v>
                </c:pt>
                <c:pt idx="127">
                  <c:v>1.2756131543922857</c:v>
                </c:pt>
                <c:pt idx="128">
                  <c:v>1.2769430028123359</c:v>
                </c:pt>
                <c:pt idx="129">
                  <c:v>1.2791129245320916</c:v>
                </c:pt>
                <c:pt idx="130">
                  <c:v>1.280067711063106</c:v>
                </c:pt>
                <c:pt idx="131">
                  <c:v>1.2805736279745727</c:v>
                </c:pt>
                <c:pt idx="132">
                  <c:v>1.28262331258768</c:v>
                </c:pt>
                <c:pt idx="133">
                  <c:v>1.2825018670801629</c:v>
                </c:pt>
                <c:pt idx="134">
                  <c:v>1.2821855208433164</c:v>
                </c:pt>
                <c:pt idx="135">
                  <c:v>1.2847747768882209</c:v>
                </c:pt>
                <c:pt idx="136">
                  <c:v>1.2846411244645324</c:v>
                </c:pt>
                <c:pt idx="137">
                  <c:v>1.2862438222451138</c:v>
                </c:pt>
                <c:pt idx="138">
                  <c:v>1.2872975940065936</c:v>
                </c:pt>
                <c:pt idx="139">
                  <c:v>1.2891556083853617</c:v>
                </c:pt>
                <c:pt idx="140">
                  <c:v>1.289818350579188</c:v>
                </c:pt>
                <c:pt idx="141">
                  <c:v>1.2901913937327527</c:v>
                </c:pt>
                <c:pt idx="142">
                  <c:v>1.2917088961133005</c:v>
                </c:pt>
                <c:pt idx="143">
                  <c:v>1.2915264103112152</c:v>
                </c:pt>
                <c:pt idx="144">
                  <c:v>1.2943386516214801</c:v>
                </c:pt>
                <c:pt idx="145">
                  <c:v>1.2958929530354113</c:v>
                </c:pt>
                <c:pt idx="146">
                  <c:v>1.2963892305186773</c:v>
                </c:pt>
                <c:pt idx="147">
                  <c:v>1.2974248514249229</c:v>
                </c:pt>
                <c:pt idx="148">
                  <c:v>1.2979161871668867</c:v>
                </c:pt>
                <c:pt idx="149">
                  <c:v>1.2987436609522545</c:v>
                </c:pt>
                <c:pt idx="150">
                  <c:v>1.298623400351808</c:v>
                </c:pt>
                <c:pt idx="151">
                  <c:v>1.2983224757312044</c:v>
                </c:pt>
                <c:pt idx="152">
                  <c:v>1.2977718229114292</c:v>
                </c:pt>
                <c:pt idx="153">
                  <c:v>1.2988877179629235</c:v>
                </c:pt>
                <c:pt idx="154">
                  <c:v>1.299823600378063</c:v>
                </c:pt>
                <c:pt idx="155">
                  <c:v>1.3002120034508768</c:v>
                </c:pt>
                <c:pt idx="156">
                  <c:v>1.2997004244171773</c:v>
                </c:pt>
                <c:pt idx="157">
                  <c:v>1.3007247873474914</c:v>
                </c:pt>
                <c:pt idx="158">
                  <c:v>1.3015575228417484</c:v>
                </c:pt>
                <c:pt idx="159">
                  <c:v>1.3019793619180475</c:v>
                </c:pt>
                <c:pt idx="160">
                  <c:v>1.3027144851448891</c:v>
                </c:pt>
                <c:pt idx="161">
                  <c:v>1.3024133253501147</c:v>
                </c:pt>
                <c:pt idx="162">
                  <c:v>1.3024626687081566</c:v>
                </c:pt>
                <c:pt idx="163">
                  <c:v>1.3033127521666603</c:v>
                </c:pt>
                <c:pt idx="164">
                  <c:v>1.3042013885489803</c:v>
                </c:pt>
                <c:pt idx="165">
                  <c:v>1.304636998753655</c:v>
                </c:pt>
                <c:pt idx="166">
                  <c:v>1.3047604118744609</c:v>
                </c:pt>
                <c:pt idx="167">
                  <c:v>1.3049257964422483</c:v>
                </c:pt>
                <c:pt idx="168">
                  <c:v>1.3046343648008552</c:v>
                </c:pt>
                <c:pt idx="169">
                  <c:v>1.3038035555761012</c:v>
                </c:pt>
                <c:pt idx="170">
                  <c:v>1.3041659406901427</c:v>
                </c:pt>
                <c:pt idx="171">
                  <c:v>1.30387572504793</c:v>
                </c:pt>
                <c:pt idx="172">
                  <c:v>1.3038156244596344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3-367D-4CF9-9AD1-9E43304115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enroll 1940'!$BJ$13</c15:sqref>
                        </c15:formulaRef>
                      </c:ext>
                    </c:extLst>
                    <c:strCache>
                      <c:ptCount val="1"/>
                      <c:pt idx="0">
                        <c:v>d1/d0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1940'!$BJ$82:$BJ$254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0.9514072163026035</c:v>
                      </c:pt>
                      <c:pt idx="38">
                        <c:v>0.81140386290082867</c:v>
                      </c:pt>
                      <c:pt idx="39">
                        <c:v>0.88832343482240861</c:v>
                      </c:pt>
                      <c:pt idx="40">
                        <c:v>0.92992389552313648</c:v>
                      </c:pt>
                      <c:pt idx="41">
                        <c:v>0.9012743699910688</c:v>
                      </c:pt>
                      <c:pt idx="42">
                        <c:v>0.9224927422313719</c:v>
                      </c:pt>
                      <c:pt idx="43">
                        <c:v>0.98475891014576145</c:v>
                      </c:pt>
                      <c:pt idx="44">
                        <c:v>1.0186634618463069</c:v>
                      </c:pt>
                      <c:pt idx="45">
                        <c:v>0.9996682470216155</c:v>
                      </c:pt>
                      <c:pt idx="46">
                        <c:v>1</c:v>
                      </c:pt>
                      <c:pt idx="47">
                        <c:v>1.0344244183732261</c:v>
                      </c:pt>
                      <c:pt idx="48">
                        <c:v>1.0349579245409286</c:v>
                      </c:pt>
                      <c:pt idx="49">
                        <c:v>1.0159708056056047</c:v>
                      </c:pt>
                      <c:pt idx="50">
                        <c:v>1.0285153901935979</c:v>
                      </c:pt>
                      <c:pt idx="51">
                        <c:v>1.0415943333988722</c:v>
                      </c:pt>
                      <c:pt idx="52">
                        <c:v>1.0632454056841572</c:v>
                      </c:pt>
                      <c:pt idx="53">
                        <c:v>1.0598269769391515</c:v>
                      </c:pt>
                      <c:pt idx="54">
                        <c:v>1.037108412667586</c:v>
                      </c:pt>
                      <c:pt idx="55">
                        <c:v>1.0320946320019797</c:v>
                      </c:pt>
                      <c:pt idx="56">
                        <c:v>1.0375252219728825</c:v>
                      </c:pt>
                      <c:pt idx="57">
                        <c:v>1.0495225242081498</c:v>
                      </c:pt>
                      <c:pt idx="58">
                        <c:v>1.0280032198460676</c:v>
                      </c:pt>
                      <c:pt idx="59">
                        <c:v>1.0180622657620122</c:v>
                      </c:pt>
                      <c:pt idx="60">
                        <c:v>1.0152520450389351</c:v>
                      </c:pt>
                      <c:pt idx="61">
                        <c:v>1.0147098711046101</c:v>
                      </c:pt>
                      <c:pt idx="62">
                        <c:v>1.0181548479879163</c:v>
                      </c:pt>
                      <c:pt idx="63">
                        <c:v>1.0085144037791456</c:v>
                      </c:pt>
                      <c:pt idx="64">
                        <c:v>1.0077676286692141</c:v>
                      </c:pt>
                      <c:pt idx="65">
                        <c:v>1.0185392754713656</c:v>
                      </c:pt>
                      <c:pt idx="66">
                        <c:v>1.0259469078239252</c:v>
                      </c:pt>
                      <c:pt idx="67">
                        <c:v>1.0241959953689086</c:v>
                      </c:pt>
                      <c:pt idx="68">
                        <c:v>1.0136968461664289</c:v>
                      </c:pt>
                      <c:pt idx="69">
                        <c:v>1.0265446350142609</c:v>
                      </c:pt>
                      <c:pt idx="70">
                        <c:v>1.035417310229525</c:v>
                      </c:pt>
                      <c:pt idx="71">
                        <c:v>1.0294585252949751</c:v>
                      </c:pt>
                      <c:pt idx="72">
                        <c:v>1.0183065824463282</c:v>
                      </c:pt>
                      <c:pt idx="73">
                        <c:v>1.0162492157968162</c:v>
                      </c:pt>
                      <c:pt idx="74">
                        <c:v>1.0196739308557929</c:v>
                      </c:pt>
                      <c:pt idx="75">
                        <c:v>1.0238568115679247</c:v>
                      </c:pt>
                      <c:pt idx="76">
                        <c:v>1.0219390976180684</c:v>
                      </c:pt>
                      <c:pt idx="77">
                        <c:v>1.0197500843950569</c:v>
                      </c:pt>
                      <c:pt idx="78">
                        <c:v>1.0254470121453805</c:v>
                      </c:pt>
                      <c:pt idx="79">
                        <c:v>1.0257474901923556</c:v>
                      </c:pt>
                      <c:pt idx="80">
                        <c:v>1.0291251502654053</c:v>
                      </c:pt>
                      <c:pt idx="81">
                        <c:v>1.037963429823503</c:v>
                      </c:pt>
                      <c:pt idx="82">
                        <c:v>1.0528559766976722</c:v>
                      </c:pt>
                      <c:pt idx="83">
                        <c:v>1.0594638430538057</c:v>
                      </c:pt>
                      <c:pt idx="84">
                        <c:v>1.0556407898684106</c:v>
                      </c:pt>
                      <c:pt idx="85">
                        <c:v>1.0631884378568073</c:v>
                      </c:pt>
                      <c:pt idx="86">
                        <c:v>1.0641649874712491</c:v>
                      </c:pt>
                      <c:pt idx="87">
                        <c:v>1.0735464181549472</c:v>
                      </c:pt>
                      <c:pt idx="88">
                        <c:v>1.0809243081294708</c:v>
                      </c:pt>
                      <c:pt idx="89">
                        <c:v>1.0851973102905843</c:v>
                      </c:pt>
                      <c:pt idx="90">
                        <c:v>1.0905246892773504</c:v>
                      </c:pt>
                      <c:pt idx="91">
                        <c:v>1.0833679180315741</c:v>
                      </c:pt>
                      <c:pt idx="92">
                        <c:v>1.0818600195119572</c:v>
                      </c:pt>
                      <c:pt idx="93">
                        <c:v>1.0809654798202375</c:v>
                      </c:pt>
                      <c:pt idx="94">
                        <c:v>1.0803277356523211</c:v>
                      </c:pt>
                      <c:pt idx="95">
                        <c:v>1.0781624363479159</c:v>
                      </c:pt>
                      <c:pt idx="96">
                        <c:v>1.0802589201872714</c:v>
                      </c:pt>
                      <c:pt idx="97">
                        <c:v>1.080220032534978</c:v>
                      </c:pt>
                      <c:pt idx="98">
                        <c:v>1.0843355508952399</c:v>
                      </c:pt>
                      <c:pt idx="99">
                        <c:v>1.0807683871558664</c:v>
                      </c:pt>
                      <c:pt idx="100">
                        <c:v>1.0902890483977641</c:v>
                      </c:pt>
                      <c:pt idx="101">
                        <c:v>1.091203966091375</c:v>
                      </c:pt>
                      <c:pt idx="102">
                        <c:v>1.0863981495385768</c:v>
                      </c:pt>
                      <c:pt idx="103">
                        <c:v>1.0835765314833437</c:v>
                      </c:pt>
                      <c:pt idx="104">
                        <c:v>1.079327603576657</c:v>
                      </c:pt>
                      <c:pt idx="105">
                        <c:v>1.0828575619335405</c:v>
                      </c:pt>
                      <c:pt idx="106">
                        <c:v>1.0825067587267683</c:v>
                      </c:pt>
                      <c:pt idx="107">
                        <c:v>1.0859734930133287</c:v>
                      </c:pt>
                      <c:pt idx="108">
                        <c:v>1.0836169740443231</c:v>
                      </c:pt>
                      <c:pt idx="109">
                        <c:v>1.0835543721869301</c:v>
                      </c:pt>
                      <c:pt idx="110">
                        <c:v>1.0821949028081763</c:v>
                      </c:pt>
                      <c:pt idx="111">
                        <c:v>1.0833561464450192</c:v>
                      </c:pt>
                      <c:pt idx="112">
                        <c:v>1.0868591981261309</c:v>
                      </c:pt>
                      <c:pt idx="113">
                        <c:v>1.0926446690967957</c:v>
                      </c:pt>
                      <c:pt idx="114">
                        <c:v>1.0949874946089515</c:v>
                      </c:pt>
                      <c:pt idx="115">
                        <c:v>1.0943293633729785</c:v>
                      </c:pt>
                      <c:pt idx="116">
                        <c:v>1.0977797985883659</c:v>
                      </c:pt>
                      <c:pt idx="117">
                        <c:v>1.0995017165592611</c:v>
                      </c:pt>
                      <c:pt idx="118">
                        <c:v>1.0993332537169322</c:v>
                      </c:pt>
                      <c:pt idx="119">
                        <c:v>1.099273899808185</c:v>
                      </c:pt>
                      <c:pt idx="120">
                        <c:v>1.1061164974606679</c:v>
                      </c:pt>
                      <c:pt idx="121">
                        <c:v>1.1061068548291635</c:v>
                      </c:pt>
                      <c:pt idx="122">
                        <c:v>1.1107683837618338</c:v>
                      </c:pt>
                      <c:pt idx="123">
                        <c:v>1.1159158422892617</c:v>
                      </c:pt>
                      <c:pt idx="124">
                        <c:v>1.1167162223723035</c:v>
                      </c:pt>
                      <c:pt idx="125">
                        <c:v>1.1166996998673069</c:v>
                      </c:pt>
                      <c:pt idx="126">
                        <c:v>1.1220807825164321</c:v>
                      </c:pt>
                      <c:pt idx="127">
                        <c:v>1.1212984319360517</c:v>
                      </c:pt>
                      <c:pt idx="128">
                        <c:v>1.1253669080247879</c:v>
                      </c:pt>
                      <c:pt idx="129">
                        <c:v>1.1290717288408092</c:v>
                      </c:pt>
                      <c:pt idx="130">
                        <c:v>1.126328265217297</c:v>
                      </c:pt>
                      <c:pt idx="131">
                        <c:v>1.1313012828030931</c:v>
                      </c:pt>
                      <c:pt idx="132">
                        <c:v>1.1264257615890412</c:v>
                      </c:pt>
                      <c:pt idx="133">
                        <c:v>1.1246624049548253</c:v>
                      </c:pt>
                      <c:pt idx="134">
                        <c:v>1.1243745760122577</c:v>
                      </c:pt>
                      <c:pt idx="135">
                        <c:v>1.1245048179958661</c:v>
                      </c:pt>
                      <c:pt idx="136">
                        <c:v>1.1247439954387304</c:v>
                      </c:pt>
                      <c:pt idx="137">
                        <c:v>1.1366510569805104</c:v>
                      </c:pt>
                      <c:pt idx="138">
                        <c:v>1.1417477804289031</c:v>
                      </c:pt>
                      <c:pt idx="139">
                        <c:v>1.1457855128521799</c:v>
                      </c:pt>
                      <c:pt idx="140">
                        <c:v>1.1468347391811293</c:v>
                      </c:pt>
                      <c:pt idx="141">
                        <c:v>1.144855333325177</c:v>
                      </c:pt>
                      <c:pt idx="142">
                        <c:v>1.1510282906897427</c:v>
                      </c:pt>
                      <c:pt idx="143">
                        <c:v>1.1528909075548297</c:v>
                      </c:pt>
                      <c:pt idx="144">
                        <c:v>1.1589559038028989</c:v>
                      </c:pt>
                      <c:pt idx="145">
                        <c:v>1.1641714318238761</c:v>
                      </c:pt>
                      <c:pt idx="146">
                        <c:v>1.1698639581099928</c:v>
                      </c:pt>
                      <c:pt idx="147">
                        <c:v>1.1702691050924781</c:v>
                      </c:pt>
                      <c:pt idx="148">
                        <c:v>1.1737840039716909</c:v>
                      </c:pt>
                      <c:pt idx="149">
                        <c:v>1.1807561915585643</c:v>
                      </c:pt>
                      <c:pt idx="150">
                        <c:v>1.1807284797329438</c:v>
                      </c:pt>
                      <c:pt idx="151">
                        <c:v>1.1827395636997138</c:v>
                      </c:pt>
                      <c:pt idx="152">
                        <c:v>1.1851175601666684</c:v>
                      </c:pt>
                      <c:pt idx="153">
                        <c:v>1.1841100636066879</c:v>
                      </c:pt>
                      <c:pt idx="154">
                        <c:v>1.187999910069933</c:v>
                      </c:pt>
                      <c:pt idx="155">
                        <c:v>1.1915328901247237</c:v>
                      </c:pt>
                      <c:pt idx="156">
                        <c:v>1.1921878991220656</c:v>
                      </c:pt>
                      <c:pt idx="157">
                        <c:v>1.1982948462865366</c:v>
                      </c:pt>
                      <c:pt idx="158">
                        <c:v>1.2043917018124626</c:v>
                      </c:pt>
                      <c:pt idx="159">
                        <c:v>1.2058100077684615</c:v>
                      </c:pt>
                      <c:pt idx="160">
                        <c:v>1.2060861523466786</c:v>
                      </c:pt>
                      <c:pt idx="161">
                        <c:v>1.2128534166703757</c:v>
                      </c:pt>
                      <c:pt idx="162">
                        <c:v>1.2121923571002857</c:v>
                      </c:pt>
                      <c:pt idx="163">
                        <c:v>1.2141287914767656</c:v>
                      </c:pt>
                      <c:pt idx="164">
                        <c:v>1.217257733104256</c:v>
                      </c:pt>
                      <c:pt idx="165">
                        <c:v>1.2188680801052139</c:v>
                      </c:pt>
                      <c:pt idx="166">
                        <c:v>1.2206472157378863</c:v>
                      </c:pt>
                      <c:pt idx="167">
                        <c:v>1.2213276606443011</c:v>
                      </c:pt>
                      <c:pt idx="168">
                        <c:v>1.2251823703074807</c:v>
                      </c:pt>
                      <c:pt idx="169">
                        <c:v>1.2253461601417202</c:v>
                      </c:pt>
                      <c:pt idx="170">
                        <c:v>1.2276187674300885</c:v>
                      </c:pt>
                      <c:pt idx="171">
                        <c:v>1.2286374065146299</c:v>
                      </c:pt>
                      <c:pt idx="172">
                        <c:v>1.2291833737562128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367D-4CF9-9AD1-9E43304115F8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2.6445571686510756E-4</c:v>
                </c:pt>
                <c:pt idx="1">
                  <c:v>2.5777531225211031E-4</c:v>
                </c:pt>
                <c:pt idx="2">
                  <c:v>2.219485798115281E-4</c:v>
                </c:pt>
                <c:pt idx="3">
                  <c:v>3.0048679401556162E-4</c:v>
                </c:pt>
                <c:pt idx="4">
                  <c:v>3.54610272542534E-4</c:v>
                </c:pt>
                <c:pt idx="5">
                  <c:v>3.5577412022030702E-4</c:v>
                </c:pt>
                <c:pt idx="6">
                  <c:v>3.744146352581242E-4</c:v>
                </c:pt>
                <c:pt idx="7">
                  <c:v>3.4387788462919816E-4</c:v>
                </c:pt>
                <c:pt idx="8">
                  <c:v>4.0875782813933645E-4</c:v>
                </c:pt>
                <c:pt idx="9">
                  <c:v>3.9578463524720298E-4</c:v>
                </c:pt>
                <c:pt idx="10">
                  <c:v>3.9378051862706939E-4</c:v>
                </c:pt>
                <c:pt idx="11">
                  <c:v>3.8620581889391387E-4</c:v>
                </c:pt>
                <c:pt idx="12">
                  <c:v>4.0753621730456178E-4</c:v>
                </c:pt>
                <c:pt idx="13">
                  <c:v>4.4131043497752778E-4</c:v>
                </c:pt>
                <c:pt idx="14">
                  <c:v>3.7999453497464139E-4</c:v>
                </c:pt>
                <c:pt idx="15">
                  <c:v>3.8462374006225118E-4</c:v>
                </c:pt>
                <c:pt idx="16">
                  <c:v>4.028274571023053E-4</c:v>
                </c:pt>
                <c:pt idx="17">
                  <c:v>4.0869682796372813E-4</c:v>
                </c:pt>
                <c:pt idx="18">
                  <c:v>3.8846577613470902E-4</c:v>
                </c:pt>
                <c:pt idx="19">
                  <c:v>4.1825343000482102E-4</c:v>
                </c:pt>
                <c:pt idx="20">
                  <c:v>4.0020156130686951E-4</c:v>
                </c:pt>
                <c:pt idx="21">
                  <c:v>4.6925051074479498E-4</c:v>
                </c:pt>
                <c:pt idx="22">
                  <c:v>4.5356550760672706E-4</c:v>
                </c:pt>
                <c:pt idx="23">
                  <c:v>4.4122777360578233E-4</c:v>
                </c:pt>
                <c:pt idx="24">
                  <c:v>4.0096918337099671E-4</c:v>
                </c:pt>
                <c:pt idx="25">
                  <c:v>4.1392920011735395E-4</c:v>
                </c:pt>
                <c:pt idx="26">
                  <c:v>4.2114084289009314E-4</c:v>
                </c:pt>
                <c:pt idx="27">
                  <c:v>4.7758551367771846E-4</c:v>
                </c:pt>
                <c:pt idx="28">
                  <c:v>4.7215498151931875E-4</c:v>
                </c:pt>
                <c:pt idx="29">
                  <c:v>5.2799558679084699E-4</c:v>
                </c:pt>
                <c:pt idx="30">
                  <c:v>5.901680250931942E-4</c:v>
                </c:pt>
                <c:pt idx="31">
                  <c:v>6.7657095974960025E-4</c:v>
                </c:pt>
                <c:pt idx="32">
                  <c:v>7.7677692928210826E-4</c:v>
                </c:pt>
                <c:pt idx="33">
                  <c:v>1.0406449755551643E-3</c:v>
                </c:pt>
                <c:pt idx="34">
                  <c:v>1.4080506192162183E-3</c:v>
                </c:pt>
                <c:pt idx="35">
                  <c:v>1.3344933111515843E-3</c:v>
                </c:pt>
                <c:pt idx="36">
                  <c:v>1.265021381589198E-3</c:v>
                </c:pt>
                <c:pt idx="37">
                  <c:v>1.0864238713437693E-3</c:v>
                </c:pt>
                <c:pt idx="38">
                  <c:v>9.6119813829422841E-4</c:v>
                </c:pt>
                <c:pt idx="39">
                  <c:v>9.919508576251403E-4</c:v>
                </c:pt>
                <c:pt idx="40">
                  <c:v>1.0254260823296709E-3</c:v>
                </c:pt>
                <c:pt idx="41">
                  <c:v>1.0579486605364792E-3</c:v>
                </c:pt>
                <c:pt idx="42">
                  <c:v>1.0820530352953618E-3</c:v>
                </c:pt>
                <c:pt idx="43">
                  <c:v>1.1750674231693771E-3</c:v>
                </c:pt>
                <c:pt idx="44">
                  <c:v>1.3977496411786293E-3</c:v>
                </c:pt>
                <c:pt idx="45">
                  <c:v>1.3501320295893119E-3</c:v>
                </c:pt>
                <c:pt idx="46">
                  <c:v>1.268644054575725E-3</c:v>
                </c:pt>
                <c:pt idx="47">
                  <c:v>1.228932026019608E-3</c:v>
                </c:pt>
                <c:pt idx="48">
                  <c:v>1.1312465706908895E-3</c:v>
                </c:pt>
                <c:pt idx="49">
                  <c:v>1.2415364636014375E-3</c:v>
                </c:pt>
                <c:pt idx="50">
                  <c:v>1.2935719609252446E-3</c:v>
                </c:pt>
                <c:pt idx="51">
                  <c:v>1.4834750227288777E-3</c:v>
                </c:pt>
                <c:pt idx="52">
                  <c:v>1.6480148112787943E-3</c:v>
                </c:pt>
                <c:pt idx="53">
                  <c:v>1.7554326964080501E-3</c:v>
                </c:pt>
                <c:pt idx="54">
                  <c:v>1.8324295716942841E-3</c:v>
                </c:pt>
                <c:pt idx="55">
                  <c:v>1.9156241157380969E-3</c:v>
                </c:pt>
                <c:pt idx="56">
                  <c:v>1.9232094498088123E-3</c:v>
                </c:pt>
                <c:pt idx="57">
                  <c:v>1.7982963705184007E-3</c:v>
                </c:pt>
                <c:pt idx="58">
                  <c:v>1.692266664389322E-3</c:v>
                </c:pt>
                <c:pt idx="59">
                  <c:v>1.8047248984421637E-3</c:v>
                </c:pt>
                <c:pt idx="60">
                  <c:v>2.1054362419595722E-3</c:v>
                </c:pt>
                <c:pt idx="61">
                  <c:v>1.7623175677251516E-3</c:v>
                </c:pt>
                <c:pt idx="62">
                  <c:v>1.8382538319476518E-3</c:v>
                </c:pt>
                <c:pt idx="63">
                  <c:v>1.7444175077720118E-3</c:v>
                </c:pt>
                <c:pt idx="64">
                  <c:v>1.6097276674278292E-3</c:v>
                </c:pt>
                <c:pt idx="65">
                  <c:v>1.5213683584947093E-3</c:v>
                </c:pt>
                <c:pt idx="66">
                  <c:v>1.4693901572867972E-3</c:v>
                </c:pt>
                <c:pt idx="67">
                  <c:v>1.4757528362962246E-3</c:v>
                </c:pt>
                <c:pt idx="68">
                  <c:v>1.2616968708077626E-3</c:v>
                </c:pt>
                <c:pt idx="69">
                  <c:v>1.1913252489183864E-3</c:v>
                </c:pt>
                <c:pt idx="70">
                  <c:v>1.3478881011050878E-3</c:v>
                </c:pt>
                <c:pt idx="71">
                  <c:v>1.2882262900252889E-3</c:v>
                </c:pt>
                <c:pt idx="72">
                  <c:v>1.2170436725100185E-3</c:v>
                </c:pt>
                <c:pt idx="73">
                  <c:v>1.2000358516091089E-3</c:v>
                </c:pt>
                <c:pt idx="74">
                  <c:v>1.1387854449251026E-3</c:v>
                </c:pt>
                <c:pt idx="75">
                  <c:v>1.2373176753033691E-3</c:v>
                </c:pt>
                <c:pt idx="76">
                  <c:v>1.2256902319005868E-3</c:v>
                </c:pt>
                <c:pt idx="77">
                  <c:v>1.2418062923077134E-3</c:v>
                </c:pt>
                <c:pt idx="78">
                  <c:v>1.0845361376134945E-3</c:v>
                </c:pt>
                <c:pt idx="79">
                  <c:v>1.2067678752134448E-3</c:v>
                </c:pt>
                <c:pt idx="80">
                  <c:v>1.2398331552450255E-3</c:v>
                </c:pt>
                <c:pt idx="81">
                  <c:v>1.3525053111911973E-3</c:v>
                </c:pt>
                <c:pt idx="82">
                  <c:v>1.1248927001590216E-3</c:v>
                </c:pt>
                <c:pt idx="83">
                  <c:v>1.2606590969007235E-3</c:v>
                </c:pt>
                <c:pt idx="84">
                  <c:v>1.3862141845922271E-3</c:v>
                </c:pt>
                <c:pt idx="85">
                  <c:v>1.3574478012474513E-3</c:v>
                </c:pt>
                <c:pt idx="86">
                  <c:v>1.7391143286358986E-3</c:v>
                </c:pt>
                <c:pt idx="87">
                  <c:v>1.7876420389881748E-3</c:v>
                </c:pt>
                <c:pt idx="88">
                  <c:v>1.88337746343615E-3</c:v>
                </c:pt>
                <c:pt idx="89">
                  <c:v>2.5379938937915743E-3</c:v>
                </c:pt>
                <c:pt idx="90">
                  <c:v>2.4863318176853197E-3</c:v>
                </c:pt>
                <c:pt idx="91">
                  <c:v>2.4636098498315587E-3</c:v>
                </c:pt>
                <c:pt idx="92">
                  <c:v>2.5121158335520252E-3</c:v>
                </c:pt>
                <c:pt idx="93">
                  <c:v>2.3392709395321713E-3</c:v>
                </c:pt>
                <c:pt idx="94">
                  <c:v>2.2666792289076161E-3</c:v>
                </c:pt>
                <c:pt idx="95">
                  <c:v>2.1447215229771924E-3</c:v>
                </c:pt>
                <c:pt idx="96">
                  <c:v>1.8875231607890105E-3</c:v>
                </c:pt>
                <c:pt idx="97">
                  <c:v>1.7984812352923123E-3</c:v>
                </c:pt>
                <c:pt idx="98">
                  <c:v>1.5367537253784516E-3</c:v>
                </c:pt>
                <c:pt idx="99">
                  <c:v>1.5309908216600162E-3</c:v>
                </c:pt>
                <c:pt idx="100">
                  <c:v>1.7477758618068317E-3</c:v>
                </c:pt>
                <c:pt idx="101">
                  <c:v>1.9730526103583367E-3</c:v>
                </c:pt>
                <c:pt idx="102">
                  <c:v>1.9322679247273803E-3</c:v>
                </c:pt>
                <c:pt idx="103">
                  <c:v>1.7969121324081859E-3</c:v>
                </c:pt>
                <c:pt idx="104">
                  <c:v>1.597123310941091E-3</c:v>
                </c:pt>
                <c:pt idx="105">
                  <c:v>1.5344218784949068E-3</c:v>
                </c:pt>
                <c:pt idx="106">
                  <c:v>1.5345675877993709E-3</c:v>
                </c:pt>
                <c:pt idx="107">
                  <c:v>1.6558505182690544E-3</c:v>
                </c:pt>
                <c:pt idx="108">
                  <c:v>1.5093114183803128E-3</c:v>
                </c:pt>
                <c:pt idx="109">
                  <c:v>1.4899265518582554E-3</c:v>
                </c:pt>
                <c:pt idx="110">
                  <c:v>1.405755046143323E-3</c:v>
                </c:pt>
                <c:pt idx="111">
                  <c:v>1.3661402962471621E-3</c:v>
                </c:pt>
                <c:pt idx="112">
                  <c:v>1.3521631281432445E-3</c:v>
                </c:pt>
                <c:pt idx="113">
                  <c:v>1.4556642573577017E-3</c:v>
                </c:pt>
                <c:pt idx="114">
                  <c:v>1.4026171423348289E-3</c:v>
                </c:pt>
                <c:pt idx="115">
                  <c:v>1.2699899909240022E-3</c:v>
                </c:pt>
                <c:pt idx="116">
                  <c:v>1.1295427739757295E-3</c:v>
                </c:pt>
                <c:pt idx="117">
                  <c:v>1.2467249129120058E-3</c:v>
                </c:pt>
                <c:pt idx="118">
                  <c:v>1.3049547705202861E-3</c:v>
                </c:pt>
                <c:pt idx="119">
                  <c:v>1.1161198535964095E-3</c:v>
                </c:pt>
                <c:pt idx="120">
                  <c:v>1.0935216563846206E-3</c:v>
                </c:pt>
                <c:pt idx="121">
                  <c:v>1.2055313448288412E-3</c:v>
                </c:pt>
                <c:pt idx="122">
                  <c:v>1.1290109205648754E-3</c:v>
                </c:pt>
                <c:pt idx="123">
                  <c:v>1.3507385427644677E-3</c:v>
                </c:pt>
                <c:pt idx="124">
                  <c:v>1.4380294777431484E-3</c:v>
                </c:pt>
                <c:pt idx="125">
                  <c:v>1.3137318522173651E-3</c:v>
                </c:pt>
                <c:pt idx="126">
                  <c:v>1.5184174858177363E-3</c:v>
                </c:pt>
                <c:pt idx="127">
                  <c:v>1.2829747645849124E-3</c:v>
                </c:pt>
                <c:pt idx="128">
                  <c:v>1.2880267430420223E-3</c:v>
                </c:pt>
                <c:pt idx="129">
                  <c:v>1.3835822621977125E-3</c:v>
                </c:pt>
                <c:pt idx="130">
                  <c:v>1.2493816218294589E-3</c:v>
                </c:pt>
                <c:pt idx="131">
                  <c:v>1.4998048403334074E-3</c:v>
                </c:pt>
                <c:pt idx="132">
                  <c:v>1.2523613307371664E-3</c:v>
                </c:pt>
                <c:pt idx="133">
                  <c:v>1.4481744715172204E-3</c:v>
                </c:pt>
                <c:pt idx="134">
                  <c:v>1.5534760076176982E-3</c:v>
                </c:pt>
                <c:pt idx="135">
                  <c:v>1.6740288850462008E-3</c:v>
                </c:pt>
                <c:pt idx="136">
                  <c:v>1.702609731985901E-3</c:v>
                </c:pt>
                <c:pt idx="137">
                  <c:v>1.278349581330968E-3</c:v>
                </c:pt>
                <c:pt idx="138">
                  <c:v>1.4277022886580583E-3</c:v>
                </c:pt>
                <c:pt idx="139">
                  <c:v>1.2015518076676657E-3</c:v>
                </c:pt>
                <c:pt idx="140">
                  <c:v>1.4898756649911274E-3</c:v>
                </c:pt>
                <c:pt idx="141">
                  <c:v>1.3206139174151061E-3</c:v>
                </c:pt>
                <c:pt idx="142">
                  <c:v>1.3404639052822004E-3</c:v>
                </c:pt>
                <c:pt idx="143">
                  <c:v>1.4488162130273942E-3</c:v>
                </c:pt>
                <c:pt idx="144">
                  <c:v>1.4398597010212831E-3</c:v>
                </c:pt>
                <c:pt idx="145">
                  <c:v>1.6609133710440746E-3</c:v>
                </c:pt>
                <c:pt idx="146">
                  <c:v>1.9736231387784101E-3</c:v>
                </c:pt>
                <c:pt idx="147">
                  <c:v>2.0947653950878276E-3</c:v>
                </c:pt>
                <c:pt idx="148">
                  <c:v>1.9913370935990505E-3</c:v>
                </c:pt>
                <c:pt idx="149">
                  <c:v>1.765864740244592E-3</c:v>
                </c:pt>
                <c:pt idx="150">
                  <c:v>1.7126668056088935E-3</c:v>
                </c:pt>
                <c:pt idx="151">
                  <c:v>1.5370125043298916E-3</c:v>
                </c:pt>
                <c:pt idx="152">
                  <c:v>1.4514791390516123E-3</c:v>
                </c:pt>
                <c:pt idx="153">
                  <c:v>1.4726357470415796E-3</c:v>
                </c:pt>
                <c:pt idx="154">
                  <c:v>1.463120187924629E-3</c:v>
                </c:pt>
                <c:pt idx="155">
                  <c:v>1.5850832598789317E-3</c:v>
                </c:pt>
                <c:pt idx="156">
                  <c:v>1.4050340122601934E-3</c:v>
                </c:pt>
                <c:pt idx="157">
                  <c:v>1.5666318677651045E-3</c:v>
                </c:pt>
                <c:pt idx="158">
                  <c:v>1.5965118413846771E-3</c:v>
                </c:pt>
                <c:pt idx="159">
                  <c:v>1.2490890252629884E-3</c:v>
                </c:pt>
                <c:pt idx="160">
                  <c:v>1.3643746664273712E-3</c:v>
                </c:pt>
                <c:pt idx="161">
                  <c:v>1.2587509259327993E-3</c:v>
                </c:pt>
                <c:pt idx="162">
                  <c:v>1.4624514950981422E-3</c:v>
                </c:pt>
                <c:pt idx="163">
                  <c:v>1.276562960416917E-3</c:v>
                </c:pt>
                <c:pt idx="164">
                  <c:v>1.225333634663979E-3</c:v>
                </c:pt>
                <c:pt idx="165">
                  <c:v>1.2219260627395841E-3</c:v>
                </c:pt>
                <c:pt idx="166">
                  <c:v>1.2507764703611707E-3</c:v>
                </c:pt>
                <c:pt idx="167">
                  <c:v>1.2230986258689124E-3</c:v>
                </c:pt>
                <c:pt idx="168">
                  <c:v>1.5207498831980373E-3</c:v>
                </c:pt>
                <c:pt idx="169">
                  <c:v>1.3715371931458174E-3</c:v>
                </c:pt>
                <c:pt idx="170">
                  <c:v>1.3768612316020115E-3</c:v>
                </c:pt>
                <c:pt idx="171">
                  <c:v>1.3245590254319481E-3</c:v>
                </c:pt>
                <c:pt idx="172">
                  <c:v>1.379249197076768E-3</c:v>
                </c:pt>
                <c:pt idx="173">
                  <c:v>1.2684166456456958E-3</c:v>
                </c:pt>
                <c:pt idx="174">
                  <c:v>1.3565293821785674E-3</c:v>
                </c:pt>
                <c:pt idx="175">
                  <c:v>1.2948623848979565E-3</c:v>
                </c:pt>
                <c:pt idx="176">
                  <c:v>1.2494330049354512E-3</c:v>
                </c:pt>
                <c:pt idx="177">
                  <c:v>1.195175308065316E-3</c:v>
                </c:pt>
                <c:pt idx="178">
                  <c:v>1.3264768696864533E-3</c:v>
                </c:pt>
                <c:pt idx="179">
                  <c:v>1.2466596824015363E-3</c:v>
                </c:pt>
                <c:pt idx="180">
                  <c:v>1.5240518347364239E-3</c:v>
                </c:pt>
                <c:pt idx="181">
                  <c:v>1.2734140266791746E-3</c:v>
                </c:pt>
                <c:pt idx="182">
                  <c:v>1.2352917539858294E-3</c:v>
                </c:pt>
                <c:pt idx="183">
                  <c:v>1.1795950881504549E-3</c:v>
                </c:pt>
                <c:pt idx="184">
                  <c:v>1.2877642919264113E-3</c:v>
                </c:pt>
                <c:pt idx="185">
                  <c:v>1.4055230991989777E-3</c:v>
                </c:pt>
                <c:pt idx="186">
                  <c:v>1.2453213022702769E-3</c:v>
                </c:pt>
                <c:pt idx="187">
                  <c:v>1.5300018570006395E-3</c:v>
                </c:pt>
                <c:pt idx="188">
                  <c:v>1.5799700536729788E-3</c:v>
                </c:pt>
                <c:pt idx="189">
                  <c:v>1.6303636697450794E-3</c:v>
                </c:pt>
                <c:pt idx="190">
                  <c:v>1.495179742049944E-3</c:v>
                </c:pt>
                <c:pt idx="191">
                  <c:v>1.6166183878566129E-3</c:v>
                </c:pt>
                <c:pt idx="192">
                  <c:v>1.7034277966858304E-3</c:v>
                </c:pt>
                <c:pt idx="193">
                  <c:v>1.728255357807218E-3</c:v>
                </c:pt>
                <c:pt idx="194">
                  <c:v>1.7442787873299271E-3</c:v>
                </c:pt>
                <c:pt idx="195">
                  <c:v>1.7784952571393124E-3</c:v>
                </c:pt>
                <c:pt idx="196">
                  <c:v>2.0581005735343196E-3</c:v>
                </c:pt>
                <c:pt idx="197">
                  <c:v>1.8025293528821551E-3</c:v>
                </c:pt>
                <c:pt idx="198">
                  <c:v>1.9197565066949164E-3</c:v>
                </c:pt>
                <c:pt idx="199">
                  <c:v>2.1208326548369291E-3</c:v>
                </c:pt>
                <c:pt idx="200">
                  <c:v>1.8622382912678378E-3</c:v>
                </c:pt>
                <c:pt idx="201">
                  <c:v>1.6197145167315664E-3</c:v>
                </c:pt>
                <c:pt idx="202">
                  <c:v>1.8122024795857294E-3</c:v>
                </c:pt>
                <c:pt idx="203">
                  <c:v>1.8009276902409878E-3</c:v>
                </c:pt>
                <c:pt idx="204">
                  <c:v>2.0052924510197724E-3</c:v>
                </c:pt>
                <c:pt idx="205">
                  <c:v>2.0797022580718726E-3</c:v>
                </c:pt>
                <c:pt idx="206">
                  <c:v>1.6060668825294366E-3</c:v>
                </c:pt>
                <c:pt idx="207">
                  <c:v>1.5839055534966643E-3</c:v>
                </c:pt>
                <c:pt idx="208">
                  <c:v>1.3995027129175123E-3</c:v>
                </c:pt>
                <c:pt idx="209">
                  <c:v>1.4717714676868749E-3</c:v>
                </c:pt>
                <c:pt idx="210">
                  <c:v>1.5062297945766265E-3</c:v>
                </c:pt>
                <c:pt idx="211">
                  <c:v>1.4156428323911588E-3</c:v>
                </c:pt>
                <c:pt idx="212">
                  <c:v>1.6242346265299943E-3</c:v>
                </c:pt>
                <c:pt idx="213">
                  <c:v>1.4168868184942006E-3</c:v>
                </c:pt>
                <c:pt idx="214">
                  <c:v>1.6270468540476952E-3</c:v>
                </c:pt>
                <c:pt idx="215">
                  <c:v>1.5453167873644437E-3</c:v>
                </c:pt>
                <c:pt idx="216">
                  <c:v>1.2663305254509572E-3</c:v>
                </c:pt>
                <c:pt idx="217">
                  <c:v>1.399197427934153E-3</c:v>
                </c:pt>
                <c:pt idx="218">
                  <c:v>1.4935722113066225E-3</c:v>
                </c:pt>
                <c:pt idx="219">
                  <c:v>1.5092273555557363E-3</c:v>
                </c:pt>
                <c:pt idx="220">
                  <c:v>1.4950612657226622E-3</c:v>
                </c:pt>
                <c:pt idx="221">
                  <c:v>1.4707327565676369E-3</c:v>
                </c:pt>
                <c:pt idx="222">
                  <c:v>1.3557070269204785E-3</c:v>
                </c:pt>
                <c:pt idx="223">
                  <c:v>1.1186754578216722E-3</c:v>
                </c:pt>
                <c:pt idx="224">
                  <c:v>1.5681402646171556E-3</c:v>
                </c:pt>
                <c:pt idx="225">
                  <c:v>1.3810567461429637E-3</c:v>
                </c:pt>
                <c:pt idx="226">
                  <c:v>1.2128072776068162E-3</c:v>
                </c:pt>
                <c:pt idx="227">
                  <c:v>1.3400536417035307E-3</c:v>
                </c:pt>
                <c:pt idx="228">
                  <c:v>1.3347434521226906E-3</c:v>
                </c:pt>
                <c:pt idx="229">
                  <c:v>1.3706240900344547E-3</c:v>
                </c:pt>
                <c:pt idx="230">
                  <c:v>1.3550177884892774E-3</c:v>
                </c:pt>
                <c:pt idx="231">
                  <c:v>1.2665302206610932E-3</c:v>
                </c:pt>
                <c:pt idx="232">
                  <c:v>1.3754349436238269E-3</c:v>
                </c:pt>
                <c:pt idx="233">
                  <c:v>1.1607555203509957E-3</c:v>
                </c:pt>
                <c:pt idx="234">
                  <c:v>1.1649107320024416E-3</c:v>
                </c:pt>
                <c:pt idx="235">
                  <c:v>7.475969358563707E-4</c:v>
                </c:pt>
                <c:pt idx="236">
                  <c:v>6.3382451961037345E-4</c:v>
                </c:pt>
                <c:pt idx="237">
                  <c:v>6.6769092890863705E-4</c:v>
                </c:pt>
                <c:pt idx="238">
                  <c:v>4.6779036342710757E-4</c:v>
                </c:pt>
                <c:pt idx="239">
                  <c:v>2.1326748743153101E-4</c:v>
                </c:pt>
                <c:pt idx="240">
                  <c:v>5.3471018454463533E-5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1.6047288285402207E-3</c:v>
                </c:pt>
                <c:pt idx="45">
                  <c:v>8.872240872280163E-4</c:v>
                </c:pt>
                <c:pt idx="46">
                  <c:v>1.9483829711260932E-3</c:v>
                </c:pt>
                <c:pt idx="47">
                  <c:v>1.7151207761982789E-3</c:v>
                </c:pt>
                <c:pt idx="48">
                  <c:v>1.9386707577533479E-3</c:v>
                </c:pt>
                <c:pt idx="49">
                  <c:v>1.5104621308135917E-3</c:v>
                </c:pt>
                <c:pt idx="50">
                  <c:v>2.3425358638604994E-3</c:v>
                </c:pt>
                <c:pt idx="51">
                  <c:v>2.1980822308033292E-3</c:v>
                </c:pt>
                <c:pt idx="52">
                  <c:v>2.1502609783796366E-3</c:v>
                </c:pt>
                <c:pt idx="53">
                  <c:v>7.610906367382309E-4</c:v>
                </c:pt>
                <c:pt idx="54">
                  <c:v>6.1520247968667777E-4</c:v>
                </c:pt>
                <c:pt idx="55">
                  <c:v>3.8362334919918144E-4</c:v>
                </c:pt>
                <c:pt idx="56">
                  <c:v>4.9793700171806151E-4</c:v>
                </c:pt>
                <c:pt idx="57">
                  <c:v>4.432280715569684E-4</c:v>
                </c:pt>
                <c:pt idx="58">
                  <c:v>4.4433213503203392E-4</c:v>
                </c:pt>
                <c:pt idx="59">
                  <c:v>4.5957493082546795E-4</c:v>
                </c:pt>
                <c:pt idx="60">
                  <c:v>5.0775486287805874E-4</c:v>
                </c:pt>
                <c:pt idx="61">
                  <c:v>5.0007046713505907E-4</c:v>
                </c:pt>
                <c:pt idx="62">
                  <c:v>4.5911382540371329E-4</c:v>
                </c:pt>
                <c:pt idx="63">
                  <c:v>2.8563170689405908E-4</c:v>
                </c:pt>
                <c:pt idx="64">
                  <c:v>3.582468105664757E-4</c:v>
                </c:pt>
                <c:pt idx="65">
                  <c:v>4.8679227241347855E-4</c:v>
                </c:pt>
                <c:pt idx="66">
                  <c:v>4.3063864265880931E-4</c:v>
                </c:pt>
                <c:pt idx="67">
                  <c:v>3.8570017709765837E-4</c:v>
                </c:pt>
                <c:pt idx="68">
                  <c:v>4.6934810937200892E-4</c:v>
                </c:pt>
                <c:pt idx="69">
                  <c:v>3.9092629032540249E-4</c:v>
                </c:pt>
                <c:pt idx="70">
                  <c:v>4.0748171468616069E-4</c:v>
                </c:pt>
                <c:pt idx="71">
                  <c:v>4.9659546888810712E-4</c:v>
                </c:pt>
                <c:pt idx="72">
                  <c:v>5.0197868839265553E-4</c:v>
                </c:pt>
                <c:pt idx="73">
                  <c:v>4.515813249394942E-4</c:v>
                </c:pt>
                <c:pt idx="74">
                  <c:v>4.9598524560524491E-4</c:v>
                </c:pt>
                <c:pt idx="75">
                  <c:v>4.1219408576627711E-4</c:v>
                </c:pt>
                <c:pt idx="76">
                  <c:v>4.3427594206133213E-4</c:v>
                </c:pt>
                <c:pt idx="77">
                  <c:v>4.7861949099312756E-4</c:v>
                </c:pt>
                <c:pt idx="78">
                  <c:v>3.89378278067987E-4</c:v>
                </c:pt>
                <c:pt idx="79">
                  <c:v>5.1156064644324051E-4</c:v>
                </c:pt>
                <c:pt idx="80">
                  <c:v>5.4473563893272018E-4</c:v>
                </c:pt>
                <c:pt idx="81">
                  <c:v>3.9445958132149132E-4</c:v>
                </c:pt>
                <c:pt idx="82">
                  <c:v>5.1649427162608213E-4</c:v>
                </c:pt>
                <c:pt idx="83">
                  <c:v>5.4407579349119548E-4</c:v>
                </c:pt>
                <c:pt idx="84">
                  <c:v>4.5504972025655667E-4</c:v>
                </c:pt>
                <c:pt idx="85">
                  <c:v>4.7705124011290876E-4</c:v>
                </c:pt>
                <c:pt idx="86">
                  <c:v>6.7660693528711583E-4</c:v>
                </c:pt>
                <c:pt idx="87">
                  <c:v>5.5441224458015117E-4</c:v>
                </c:pt>
                <c:pt idx="88">
                  <c:v>6.041402511317703E-4</c:v>
                </c:pt>
                <c:pt idx="89">
                  <c:v>6.1506043933909934E-4</c:v>
                </c:pt>
                <c:pt idx="90">
                  <c:v>6.5369890839403716E-4</c:v>
                </c:pt>
                <c:pt idx="91">
                  <c:v>7.6995154567279119E-4</c:v>
                </c:pt>
                <c:pt idx="92">
                  <c:v>7.42154245540223E-4</c:v>
                </c:pt>
                <c:pt idx="93">
                  <c:v>7.3096976183915224E-4</c:v>
                </c:pt>
                <c:pt idx="94">
                  <c:v>6.6991553417541428E-4</c:v>
                </c:pt>
                <c:pt idx="95">
                  <c:v>4.7594427087142946E-4</c:v>
                </c:pt>
                <c:pt idx="96">
                  <c:v>5.0342465726055461E-4</c:v>
                </c:pt>
                <c:pt idx="97">
                  <c:v>6.6924968498355752E-4</c:v>
                </c:pt>
                <c:pt idx="98">
                  <c:v>5.19725206595339E-4</c:v>
                </c:pt>
                <c:pt idx="99">
                  <c:v>5.3612781421820681E-4</c:v>
                </c:pt>
                <c:pt idx="100">
                  <c:v>5.9675821988329969E-4</c:v>
                </c:pt>
                <c:pt idx="101">
                  <c:v>6.5739604362883804E-4</c:v>
                </c:pt>
                <c:pt idx="102">
                  <c:v>6.1304016989682439E-4</c:v>
                </c:pt>
                <c:pt idx="103">
                  <c:v>6.1840424784520174E-4</c:v>
                </c:pt>
                <c:pt idx="104">
                  <c:v>4.9674213122584074E-4</c:v>
                </c:pt>
                <c:pt idx="105">
                  <c:v>5.6279811082445084E-4</c:v>
                </c:pt>
                <c:pt idx="106">
                  <c:v>5.9573792040459265E-4</c:v>
                </c:pt>
                <c:pt idx="107">
                  <c:v>5.7901860974047051E-4</c:v>
                </c:pt>
                <c:pt idx="108">
                  <c:v>5.4575205316496835E-4</c:v>
                </c:pt>
                <c:pt idx="109">
                  <c:v>6.117445985143763E-4</c:v>
                </c:pt>
                <c:pt idx="110">
                  <c:v>6.1158566471711891E-4</c:v>
                </c:pt>
                <c:pt idx="111">
                  <c:v>5.4528923691780321E-4</c:v>
                </c:pt>
                <c:pt idx="112">
                  <c:v>5.1756472420383371E-4</c:v>
                </c:pt>
                <c:pt idx="113">
                  <c:v>5.283944541187481E-4</c:v>
                </c:pt>
                <c:pt idx="114">
                  <c:v>5.0619190002079966E-4</c:v>
                </c:pt>
                <c:pt idx="115">
                  <c:v>5.720462640573812E-4</c:v>
                </c:pt>
                <c:pt idx="116">
                  <c:v>4.8935150115197415E-4</c:v>
                </c:pt>
                <c:pt idx="117">
                  <c:v>4.7266678806714247E-4</c:v>
                </c:pt>
                <c:pt idx="118">
                  <c:v>5.3844155023069669E-4</c:v>
                </c:pt>
                <c:pt idx="119">
                  <c:v>5.0529067579429404E-4</c:v>
                </c:pt>
                <c:pt idx="120">
                  <c:v>5.6004093345736179E-4</c:v>
                </c:pt>
                <c:pt idx="121">
                  <c:v>5.8733002212908898E-4</c:v>
                </c:pt>
                <c:pt idx="122">
                  <c:v>4.6638133029946164E-4</c:v>
                </c:pt>
                <c:pt idx="123">
                  <c:v>4.4973063642462661E-4</c:v>
                </c:pt>
                <c:pt idx="124">
                  <c:v>6.7995824743933458E-4</c:v>
                </c:pt>
                <c:pt idx="125">
                  <c:v>5.5914906740758732E-4</c:v>
                </c:pt>
                <c:pt idx="126">
                  <c:v>6.0284721738352231E-4</c:v>
                </c:pt>
                <c:pt idx="127">
                  <c:v>6.2462132371558104E-4</c:v>
                </c:pt>
                <c:pt idx="128">
                  <c:v>5.7514343278723635E-4</c:v>
                </c:pt>
                <c:pt idx="129">
                  <c:v>5.2018803416456439E-4</c:v>
                </c:pt>
                <c:pt idx="130">
                  <c:v>5.9668971795023005E-4</c:v>
                </c:pt>
                <c:pt idx="131">
                  <c:v>5.6915199185540895E-4</c:v>
                </c:pt>
                <c:pt idx="132">
                  <c:v>6.2373200720879985E-4</c:v>
                </c:pt>
                <c:pt idx="133">
                  <c:v>6.0716541995058809E-4</c:v>
                </c:pt>
                <c:pt idx="134">
                  <c:v>5.8512516099370505E-4</c:v>
                </c:pt>
                <c:pt idx="135">
                  <c:v>5.8496500904548811E-4</c:v>
                </c:pt>
                <c:pt idx="136">
                  <c:v>4.9184345728361164E-4</c:v>
                </c:pt>
                <c:pt idx="137">
                  <c:v>6.8300108847454152E-4</c:v>
                </c:pt>
                <c:pt idx="138">
                  <c:v>6.4461865848873675E-4</c:v>
                </c:pt>
                <c:pt idx="139">
                  <c:v>5.5704485694606286E-4</c:v>
                </c:pt>
                <c:pt idx="140">
                  <c:v>5.7872907007461716E-4</c:v>
                </c:pt>
                <c:pt idx="141">
                  <c:v>6.6049947003728193E-4</c:v>
                </c:pt>
                <c:pt idx="142">
                  <c:v>5.2931690967291658E-4</c:v>
                </c:pt>
                <c:pt idx="143">
                  <c:v>6.7653677288105184E-4</c:v>
                </c:pt>
                <c:pt idx="144">
                  <c:v>6.0546013025701974E-4</c:v>
                </c:pt>
                <c:pt idx="145">
                  <c:v>6.5442481072693895E-4</c:v>
                </c:pt>
                <c:pt idx="146">
                  <c:v>6.8158089304392743E-4</c:v>
                </c:pt>
                <c:pt idx="147">
                  <c:v>7.6331320641779296E-4</c:v>
                </c:pt>
                <c:pt idx="148">
                  <c:v>8.1236574603915906E-4</c:v>
                </c:pt>
                <c:pt idx="149">
                  <c:v>5.995830906502616E-4</c:v>
                </c:pt>
                <c:pt idx="150">
                  <c:v>5.8852767401139773E-4</c:v>
                </c:pt>
                <c:pt idx="151">
                  <c:v>5.6111799603862612E-4</c:v>
                </c:pt>
                <c:pt idx="152">
                  <c:v>5.9910309014636067E-4</c:v>
                </c:pt>
                <c:pt idx="153">
                  <c:v>6.0985150157947675E-4</c:v>
                </c:pt>
                <c:pt idx="154">
                  <c:v>7.4046381009914371E-4</c:v>
                </c:pt>
                <c:pt idx="155">
                  <c:v>7.6763715034216769E-4</c:v>
                </c:pt>
                <c:pt idx="156">
                  <c:v>5.2247427871686392E-4</c:v>
                </c:pt>
                <c:pt idx="157">
                  <c:v>5.8218719926901954E-4</c:v>
                </c:pt>
                <c:pt idx="158">
                  <c:v>6.8546230751584511E-4</c:v>
                </c:pt>
                <c:pt idx="159">
                  <c:v>6.5269945887198681E-4</c:v>
                </c:pt>
                <c:pt idx="160">
                  <c:v>6.5257802705609587E-4</c:v>
                </c:pt>
                <c:pt idx="161">
                  <c:v>6.796627934123362E-4</c:v>
                </c:pt>
                <c:pt idx="162">
                  <c:v>6.7955719560422272E-4</c:v>
                </c:pt>
                <c:pt idx="163">
                  <c:v>6.5225455098484586E-4</c:v>
                </c:pt>
                <c:pt idx="164">
                  <c:v>6.0319221458237824E-4</c:v>
                </c:pt>
                <c:pt idx="165">
                  <c:v>5.5412374411913687E-4</c:v>
                </c:pt>
                <c:pt idx="166">
                  <c:v>6.191793038577072E-4</c:v>
                </c:pt>
                <c:pt idx="167">
                  <c:v>5.4297594358151437E-4</c:v>
                </c:pt>
                <c:pt idx="168">
                  <c:v>4.3962830770092926E-4</c:v>
                </c:pt>
                <c:pt idx="169">
                  <c:v>4.9915687556295195E-4</c:v>
                </c:pt>
                <c:pt idx="170">
                  <c:v>5.3697154325168855E-4</c:v>
                </c:pt>
                <c:pt idx="171">
                  <c:v>5.6393540409927141E-4</c:v>
                </c:pt>
                <c:pt idx="172">
                  <c:v>5.6920410397377124E-4</c:v>
                </c:pt>
                <c:pt idx="173">
                  <c:v>4.9855802750061232E-4</c:v>
                </c:pt>
                <c:pt idx="174">
                  <c:v>5.4716953228751324E-4</c:v>
                </c:pt>
                <c:pt idx="175">
                  <c:v>5.6868663206427255E-4</c:v>
                </c:pt>
                <c:pt idx="176">
                  <c:v>5.7395195697813916E-4</c:v>
                </c:pt>
                <c:pt idx="177">
                  <c:v>5.3588648454677018E-4</c:v>
                </c:pt>
                <c:pt idx="178">
                  <c:v>5.8445739980593102E-4</c:v>
                </c:pt>
                <c:pt idx="179">
                  <c:v>5.3017693638213311E-4</c:v>
                </c:pt>
                <c:pt idx="180">
                  <c:v>6.1119256761968269E-4</c:v>
                </c:pt>
                <c:pt idx="181">
                  <c:v>5.7859253051720141E-4</c:v>
                </c:pt>
                <c:pt idx="182">
                  <c:v>5.838550125268811E-4</c:v>
                </c:pt>
                <c:pt idx="183">
                  <c:v>5.5126214177458356E-4</c:v>
                </c:pt>
                <c:pt idx="184">
                  <c:v>5.2407516505739672E-4</c:v>
                </c:pt>
                <c:pt idx="185">
                  <c:v>4.8608259109019739E-4</c:v>
                </c:pt>
                <c:pt idx="186">
                  <c:v>5.9396158867671865E-4</c:v>
                </c:pt>
                <c:pt idx="187">
                  <c:v>4.5339347010334347E-4</c:v>
                </c:pt>
                <c:pt idx="188">
                  <c:v>6.1519068240241241E-4</c:v>
                </c:pt>
                <c:pt idx="189">
                  <c:v>5.4488060201751058E-4</c:v>
                </c:pt>
                <c:pt idx="190">
                  <c:v>4.9076140843194488E-4</c:v>
                </c:pt>
                <c:pt idx="191">
                  <c:v>6.2006746723836006E-4</c:v>
                </c:pt>
                <c:pt idx="192">
                  <c:v>5.6060618002706048E-4</c:v>
                </c:pt>
                <c:pt idx="193">
                  <c:v>5.9281145809332862E-4</c:v>
                </c:pt>
                <c:pt idx="194">
                  <c:v>7.59843264768766E-4</c:v>
                </c:pt>
                <c:pt idx="195">
                  <c:v>6.8970280956795688E-4</c:v>
                </c:pt>
                <c:pt idx="196">
                  <c:v>7.7589689278626081E-4</c:v>
                </c:pt>
                <c:pt idx="197">
                  <c:v>7.0577844700609718E-4</c:v>
                </c:pt>
                <c:pt idx="198">
                  <c:v>6.1406308460809351E-4</c:v>
                </c:pt>
                <c:pt idx="199">
                  <c:v>7.1634321927497733E-4</c:v>
                </c:pt>
                <c:pt idx="200">
                  <c:v>7.1089008391718358E-4</c:v>
                </c:pt>
                <c:pt idx="201">
                  <c:v>5.707224940199588E-4</c:v>
                </c:pt>
                <c:pt idx="202">
                  <c:v>5.7596531927149998E-4</c:v>
                </c:pt>
                <c:pt idx="203">
                  <c:v>6.7815189463388888E-4</c:v>
                </c:pt>
                <c:pt idx="204">
                  <c:v>6.4575224245522287E-4</c:v>
                </c:pt>
                <c:pt idx="205">
                  <c:v>7.9104653058768815E-4</c:v>
                </c:pt>
                <c:pt idx="206">
                  <c:v>6.6179962184419346E-4</c:v>
                </c:pt>
                <c:pt idx="207">
                  <c:v>6.8862312661484553E-4</c:v>
                </c:pt>
                <c:pt idx="208">
                  <c:v>5.1630743491877041E-4</c:v>
                </c:pt>
                <c:pt idx="209">
                  <c:v>5.4304707138501732E-4</c:v>
                </c:pt>
                <c:pt idx="210">
                  <c:v>6.4509991985091137E-4</c:v>
                </c:pt>
                <c:pt idx="211">
                  <c:v>5.3205303802893633E-4</c:v>
                </c:pt>
                <c:pt idx="212">
                  <c:v>5.3727489982562484E-4</c:v>
                </c:pt>
                <c:pt idx="213">
                  <c:v>6.6613025325759623E-4</c:v>
                </c:pt>
                <c:pt idx="214">
                  <c:v>6.0691483405936461E-4</c:v>
                </c:pt>
                <c:pt idx="215">
                  <c:v>4.1338626801842946E-4</c:v>
                </c:pt>
                <c:pt idx="216">
                  <c:v>5.5282548291611254E-4</c:v>
                </c:pt>
                <c:pt idx="217">
                  <c:v>5.0972829841963566E-4</c:v>
                </c:pt>
                <c:pt idx="218">
                  <c:v>5.5250753232098638E-4</c:v>
                </c:pt>
                <c:pt idx="219">
                  <c:v>5.1480114562178639E-4</c:v>
                </c:pt>
                <c:pt idx="220">
                  <c:v>6.5413158326917597E-4</c:v>
                </c:pt>
                <c:pt idx="221">
                  <c:v>5.6820566759068663E-4</c:v>
                </c:pt>
                <c:pt idx="222">
                  <c:v>5.0372092965166981E-4</c:v>
                </c:pt>
                <c:pt idx="223">
                  <c:v>5.0892176486518276E-4</c:v>
                </c:pt>
                <c:pt idx="224">
                  <c:v>5.6235293837770552E-4</c:v>
                </c:pt>
                <c:pt idx="225">
                  <c:v>6.6938473281852242E-4</c:v>
                </c:pt>
                <c:pt idx="226">
                  <c:v>5.0321865902500118E-4</c:v>
                </c:pt>
                <c:pt idx="227">
                  <c:v>4.9235072668660207E-4</c:v>
                </c:pt>
                <c:pt idx="228">
                  <c:v>5.4036890265170008E-4</c:v>
                </c:pt>
                <c:pt idx="229">
                  <c:v>5.4022258164850598E-4</c:v>
                </c:pt>
                <c:pt idx="230">
                  <c:v>4.4377572481851552E-4</c:v>
                </c:pt>
                <c:pt idx="231">
                  <c:v>3.7409566950829886E-4</c:v>
                </c:pt>
                <c:pt idx="232">
                  <c:v>4.0064400991226613E-4</c:v>
                </c:pt>
                <c:pt idx="233">
                  <c:v>4.8061042382893269E-4</c:v>
                </c:pt>
                <c:pt idx="234">
                  <c:v>4.6442464045414383E-4</c:v>
                </c:pt>
                <c:pt idx="235">
                  <c:v>2.4007150487607838E-4</c:v>
                </c:pt>
                <c:pt idx="236">
                  <c:v>3.1992780285377556E-4</c:v>
                </c:pt>
                <c:pt idx="237">
                  <c:v>1.9715738125799904E-4</c:v>
                </c:pt>
                <c:pt idx="238">
                  <c:v>1.6506972093574348E-4</c:v>
                </c:pt>
                <c:pt idx="239">
                  <c:v>6.3845468094663694E-5</c:v>
                </c:pt>
                <c:pt idx="240">
                  <c:v>1.5947363239902182E-5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1.8641113161840075E-3</c:v>
                </c:pt>
                <c:pt idx="48">
                  <c:v>6.4281936802919055E-4</c:v>
                </c:pt>
                <c:pt idx="49">
                  <c:v>5.2481768797195188E-4</c:v>
                </c:pt>
                <c:pt idx="50">
                  <c:v>1.0286490361107611E-3</c:v>
                </c:pt>
                <c:pt idx="51">
                  <c:v>8.2808163718553832E-4</c:v>
                </c:pt>
                <c:pt idx="52">
                  <c:v>1.1684977697753076E-3</c:v>
                </c:pt>
                <c:pt idx="53">
                  <c:v>1.2293293628079904E-3</c:v>
                </c:pt>
                <c:pt idx="54">
                  <c:v>1.1996415935541832E-3</c:v>
                </c:pt>
                <c:pt idx="55">
                  <c:v>9.8750944969013335E-4</c:v>
                </c:pt>
                <c:pt idx="56">
                  <c:v>1.1148745434157148E-3</c:v>
                </c:pt>
                <c:pt idx="57">
                  <c:v>4.6732817685829638E-4</c:v>
                </c:pt>
                <c:pt idx="58">
                  <c:v>3.7508947759936766E-4</c:v>
                </c:pt>
                <c:pt idx="59">
                  <c:v>3.128718529759879E-4</c:v>
                </c:pt>
                <c:pt idx="60">
                  <c:v>3.4967469452692318E-4</c:v>
                </c:pt>
                <c:pt idx="61">
                  <c:v>4.61654567957219E-4</c:v>
                </c:pt>
                <c:pt idx="62">
                  <c:v>3.9991159654724316E-4</c:v>
                </c:pt>
                <c:pt idx="63">
                  <c:v>3.7455245005714737E-4</c:v>
                </c:pt>
                <c:pt idx="64">
                  <c:v>3.3322563880574499E-4</c:v>
                </c:pt>
                <c:pt idx="65">
                  <c:v>3.9296484289065662E-4</c:v>
                </c:pt>
                <c:pt idx="66">
                  <c:v>3.8715945564685113E-4</c:v>
                </c:pt>
                <c:pt idx="67">
                  <c:v>3.9226248644645104E-4</c:v>
                </c:pt>
                <c:pt idx="68">
                  <c:v>4.5453870988717334E-4</c:v>
                </c:pt>
                <c:pt idx="69">
                  <c:v>3.5078354172161447E-4</c:v>
                </c:pt>
                <c:pt idx="70">
                  <c:v>3.9937728553687986E-4</c:v>
                </c:pt>
                <c:pt idx="71">
                  <c:v>5.293882113933838E-4</c:v>
                </c:pt>
                <c:pt idx="72">
                  <c:v>4.7199531166094695E-4</c:v>
                </c:pt>
                <c:pt idx="73">
                  <c:v>5.855190471058489E-4</c:v>
                </c:pt>
                <c:pt idx="74">
                  <c:v>4.6044783756401289E-4</c:v>
                </c:pt>
                <c:pt idx="75">
                  <c:v>5.6026082514941866E-4</c:v>
                </c:pt>
                <c:pt idx="76">
                  <c:v>4.5162425545178827E-4</c:v>
                </c:pt>
                <c:pt idx="77">
                  <c:v>4.6747136489487816E-4</c:v>
                </c:pt>
                <c:pt idx="78">
                  <c:v>5.1031462325635494E-4</c:v>
                </c:pt>
                <c:pt idx="79">
                  <c:v>5.450175709508946E-4</c:v>
                </c:pt>
                <c:pt idx="80">
                  <c:v>5.09551960415982E-4</c:v>
                </c:pt>
                <c:pt idx="81">
                  <c:v>5.5229015438118718E-4</c:v>
                </c:pt>
                <c:pt idx="82">
                  <c:v>4.6570210948444578E-4</c:v>
                </c:pt>
                <c:pt idx="83">
                  <c:v>4.5994360505519658E-4</c:v>
                </c:pt>
                <c:pt idx="84">
                  <c:v>5.3486171526565766E-4</c:v>
                </c:pt>
                <c:pt idx="85">
                  <c:v>5.9090320022581471E-4</c:v>
                </c:pt>
                <c:pt idx="86">
                  <c:v>7.2480753062636961E-4</c:v>
                </c:pt>
                <c:pt idx="87">
                  <c:v>6.7071878866675164E-4</c:v>
                </c:pt>
                <c:pt idx="88">
                  <c:v>6.8910233923113334E-4</c:v>
                </c:pt>
                <c:pt idx="89">
                  <c:v>7.2625151748113013E-4</c:v>
                </c:pt>
                <c:pt idx="90">
                  <c:v>7.4194573384235736E-4</c:v>
                </c:pt>
                <c:pt idx="91">
                  <c:v>7.9782703987625581E-4</c:v>
                </c:pt>
                <c:pt idx="92">
                  <c:v>8.0013871681549069E-4</c:v>
                </c:pt>
                <c:pt idx="93">
                  <c:v>6.6326375786112009E-4</c:v>
                </c:pt>
                <c:pt idx="94">
                  <c:v>6.334471401973536E-4</c:v>
                </c:pt>
                <c:pt idx="95">
                  <c:v>5.7157827350605211E-4</c:v>
                </c:pt>
                <c:pt idx="96">
                  <c:v>6.0590361108534723E-4</c:v>
                </c:pt>
                <c:pt idx="97">
                  <c:v>5.6013456391493645E-4</c:v>
                </c:pt>
                <c:pt idx="98">
                  <c:v>5.2773915567599894E-4</c:v>
                </c:pt>
                <c:pt idx="99">
                  <c:v>5.9930852947454743E-4</c:v>
                </c:pt>
                <c:pt idx="100">
                  <c:v>5.6428961879387393E-4</c:v>
                </c:pt>
                <c:pt idx="101">
                  <c:v>6.9432757433461069E-4</c:v>
                </c:pt>
                <c:pt idx="102">
                  <c:v>6.4871071856704434E-4</c:v>
                </c:pt>
                <c:pt idx="103">
                  <c:v>5.7387672927156704E-4</c:v>
                </c:pt>
                <c:pt idx="104">
                  <c:v>6.5319089508095445E-4</c:v>
                </c:pt>
                <c:pt idx="105">
                  <c:v>5.2004482036792691E-4</c:v>
                </c:pt>
                <c:pt idx="106">
                  <c:v>5.8067959233962848E-4</c:v>
                </c:pt>
                <c:pt idx="107">
                  <c:v>6.5188090259864196E-4</c:v>
                </c:pt>
                <c:pt idx="108">
                  <c:v>6.5149211364207919E-4</c:v>
                </c:pt>
                <c:pt idx="109">
                  <c:v>6.0872836540525077E-4</c:v>
                </c:pt>
                <c:pt idx="110">
                  <c:v>6.056919454937021E-4</c:v>
                </c:pt>
                <c:pt idx="111">
                  <c:v>6.7672147684233919E-4</c:v>
                </c:pt>
                <c:pt idx="112">
                  <c:v>6.9220143925433932E-4</c:v>
                </c:pt>
                <c:pt idx="113">
                  <c:v>6.257638970063867E-4</c:v>
                </c:pt>
                <c:pt idx="114">
                  <c:v>6.2801711774102854E-4</c:v>
                </c:pt>
                <c:pt idx="115">
                  <c:v>5.3264086977404047E-4</c:v>
                </c:pt>
                <c:pt idx="116">
                  <c:v>5.4807819238955385E-4</c:v>
                </c:pt>
                <c:pt idx="117">
                  <c:v>6.0566174179352099E-4</c:v>
                </c:pt>
                <c:pt idx="118">
                  <c:v>5.2101669579108156E-4</c:v>
                </c:pt>
                <c:pt idx="119">
                  <c:v>5.2063807350466527E-4</c:v>
                </c:pt>
                <c:pt idx="120">
                  <c:v>4.7293952655313835E-4</c:v>
                </c:pt>
                <c:pt idx="121">
                  <c:v>5.6188964967910553E-4</c:v>
                </c:pt>
                <c:pt idx="122">
                  <c:v>4.985006597106724E-4</c:v>
                </c:pt>
                <c:pt idx="123">
                  <c:v>4.7189717670238226E-4</c:v>
                </c:pt>
                <c:pt idx="124">
                  <c:v>6.3930207207146263E-4</c:v>
                </c:pt>
                <c:pt idx="125">
                  <c:v>5.5769842544922275E-4</c:v>
                </c:pt>
                <c:pt idx="126">
                  <c:v>7.2752547012428209E-4</c:v>
                </c:pt>
                <c:pt idx="127">
                  <c:v>5.413401750310506E-4</c:v>
                </c:pt>
                <c:pt idx="128">
                  <c:v>5.4880690519503448E-4</c:v>
                </c:pt>
                <c:pt idx="129">
                  <c:v>5.5626800676813505E-4</c:v>
                </c:pt>
                <c:pt idx="130">
                  <c:v>5.5066672565059615E-4</c:v>
                </c:pt>
                <c:pt idx="131">
                  <c:v>5.6072746348917685E-4</c:v>
                </c:pt>
                <c:pt idx="132">
                  <c:v>5.8382090216727868E-4</c:v>
                </c:pt>
                <c:pt idx="133">
                  <c:v>5.9386787794589576E-4</c:v>
                </c:pt>
                <c:pt idx="134">
                  <c:v>6.1953785550066269E-4</c:v>
                </c:pt>
                <c:pt idx="135">
                  <c:v>6.3738484074912728E-4</c:v>
                </c:pt>
                <c:pt idx="136">
                  <c:v>6.8644863364756778E-4</c:v>
                </c:pt>
                <c:pt idx="137">
                  <c:v>6.4967403108442219E-4</c:v>
                </c:pt>
                <c:pt idx="138">
                  <c:v>6.0771944947263939E-4</c:v>
                </c:pt>
                <c:pt idx="139">
                  <c:v>5.3462807586945893E-4</c:v>
                </c:pt>
                <c:pt idx="140">
                  <c:v>6.0173073522520144E-4</c:v>
                </c:pt>
                <c:pt idx="141">
                  <c:v>5.9616904088262098E-4</c:v>
                </c:pt>
                <c:pt idx="142">
                  <c:v>6.813431366706049E-4</c:v>
                </c:pt>
                <c:pt idx="143">
                  <c:v>6.3952274381881308E-4</c:v>
                </c:pt>
                <c:pt idx="144">
                  <c:v>6.1584855312668552E-4</c:v>
                </c:pt>
                <c:pt idx="145">
                  <c:v>7.7594964876519755E-4</c:v>
                </c:pt>
                <c:pt idx="146">
                  <c:v>9.412588258944991E-4</c:v>
                </c:pt>
                <c:pt idx="147">
                  <c:v>8.013050011359469E-4</c:v>
                </c:pt>
                <c:pt idx="148">
                  <c:v>7.5961293122690234E-4</c:v>
                </c:pt>
                <c:pt idx="149">
                  <c:v>7.4377089832181758E-4</c:v>
                </c:pt>
                <c:pt idx="150">
                  <c:v>6.9951446421164648E-4</c:v>
                </c:pt>
                <c:pt idx="151">
                  <c:v>7.0432570686114395E-4</c:v>
                </c:pt>
                <c:pt idx="152">
                  <c:v>6.7042733212896151E-4</c:v>
                </c:pt>
                <c:pt idx="153">
                  <c:v>6.1075298644489159E-4</c:v>
                </c:pt>
                <c:pt idx="154">
                  <c:v>5.691523813516515E-4</c:v>
                </c:pt>
                <c:pt idx="155">
                  <c:v>6.6150601144762569E-4</c:v>
                </c:pt>
                <c:pt idx="156">
                  <c:v>7.0749047376777487E-4</c:v>
                </c:pt>
                <c:pt idx="157">
                  <c:v>6.8141032349001551E-4</c:v>
                </c:pt>
                <c:pt idx="158">
                  <c:v>5.8847527740266972E-4</c:v>
                </c:pt>
                <c:pt idx="159">
                  <c:v>6.1123909841838539E-4</c:v>
                </c:pt>
                <c:pt idx="160">
                  <c:v>6.4426701993311214E-4</c:v>
                </c:pt>
                <c:pt idx="161">
                  <c:v>5.7973209394137617E-4</c:v>
                </c:pt>
                <c:pt idx="162">
                  <c:v>5.8962881803956483E-4</c:v>
                </c:pt>
                <c:pt idx="163">
                  <c:v>6.0208414737882704E-4</c:v>
                </c:pt>
                <c:pt idx="164">
                  <c:v>5.9659744895035154E-4</c:v>
                </c:pt>
                <c:pt idx="165">
                  <c:v>5.399038978760425E-4</c:v>
                </c:pt>
                <c:pt idx="166">
                  <c:v>5.9583560659831592E-4</c:v>
                </c:pt>
                <c:pt idx="167">
                  <c:v>6.1337681041984853E-4</c:v>
                </c:pt>
                <c:pt idx="168">
                  <c:v>6.2324211672461661E-4</c:v>
                </c:pt>
                <c:pt idx="169">
                  <c:v>5.4114462873554434E-4</c:v>
                </c:pt>
                <c:pt idx="170">
                  <c:v>5.6886209498256018E-4</c:v>
                </c:pt>
                <c:pt idx="171">
                  <c:v>4.9963030469924374E-4</c:v>
                </c:pt>
                <c:pt idx="172">
                  <c:v>5.9613897163018513E-4</c:v>
                </c:pt>
                <c:pt idx="173">
                  <c:v>4.8878591506274849E-4</c:v>
                </c:pt>
                <c:pt idx="174">
                  <c:v>5.6479975636800615E-4</c:v>
                </c:pt>
                <c:pt idx="175">
                  <c:v>6.3313958891157403E-4</c:v>
                </c:pt>
                <c:pt idx="176">
                  <c:v>5.6667064081696332E-4</c:v>
                </c:pt>
                <c:pt idx="177">
                  <c:v>4.7484024468122718E-4</c:v>
                </c:pt>
                <c:pt idx="178">
                  <c:v>5.1765205651249928E-4</c:v>
                </c:pt>
                <c:pt idx="179">
                  <c:v>5.5535800290428417E-4</c:v>
                </c:pt>
                <c:pt idx="180">
                  <c:v>5.8289739318369662E-4</c:v>
                </c:pt>
                <c:pt idx="181">
                  <c:v>6.661894030500987E-4</c:v>
                </c:pt>
                <c:pt idx="182">
                  <c:v>5.5944644759504307E-4</c:v>
                </c:pt>
                <c:pt idx="183">
                  <c:v>5.0340283623599529E-4</c:v>
                </c:pt>
                <c:pt idx="184">
                  <c:v>6.1182814380807723E-4</c:v>
                </c:pt>
                <c:pt idx="185">
                  <c:v>5.3057175265422678E-4</c:v>
                </c:pt>
                <c:pt idx="186">
                  <c:v>5.7064324895831037E-4</c:v>
                </c:pt>
                <c:pt idx="187">
                  <c:v>6.2332095403635622E-4</c:v>
                </c:pt>
                <c:pt idx="188">
                  <c:v>6.5073977070849334E-4</c:v>
                </c:pt>
                <c:pt idx="189">
                  <c:v>6.6301435886145777E-4</c:v>
                </c:pt>
                <c:pt idx="190">
                  <c:v>6.752867188571357E-4</c:v>
                </c:pt>
                <c:pt idx="191">
                  <c:v>5.9430688828137983E-4</c:v>
                </c:pt>
                <c:pt idx="192">
                  <c:v>5.9899590816271957E-4</c:v>
                </c:pt>
                <c:pt idx="193">
                  <c:v>6.6661625368849402E-4</c:v>
                </c:pt>
                <c:pt idx="194">
                  <c:v>6.7383268864158611E-4</c:v>
                </c:pt>
                <c:pt idx="195">
                  <c:v>6.6092793902688116E-4</c:v>
                </c:pt>
                <c:pt idx="196">
                  <c:v>6.5808154176042442E-4</c:v>
                </c:pt>
                <c:pt idx="197">
                  <c:v>7.7836348121227794E-4</c:v>
                </c:pt>
                <c:pt idx="198">
                  <c:v>7.0272060799747105E-4</c:v>
                </c:pt>
                <c:pt idx="199">
                  <c:v>6.672558391750135E-4</c:v>
                </c:pt>
                <c:pt idx="200">
                  <c:v>6.2929082823896516E-4</c:v>
                </c:pt>
                <c:pt idx="201">
                  <c:v>6.8412588837371362E-4</c:v>
                </c:pt>
                <c:pt idx="202">
                  <c:v>6.5372380450674252E-4</c:v>
                </c:pt>
                <c:pt idx="203">
                  <c:v>7.5863283178511742E-4</c:v>
                </c:pt>
                <c:pt idx="204">
                  <c:v>6.832005795517664E-4</c:v>
                </c:pt>
                <c:pt idx="205">
                  <c:v>7.5548719971246792E-4</c:v>
                </c:pt>
                <c:pt idx="206">
                  <c:v>6.0505153191756577E-4</c:v>
                </c:pt>
                <c:pt idx="207">
                  <c:v>6.2972021662457067E-4</c:v>
                </c:pt>
                <c:pt idx="208">
                  <c:v>5.669055470365424E-4</c:v>
                </c:pt>
                <c:pt idx="209">
                  <c:v>5.4158858071719088E-4</c:v>
                </c:pt>
                <c:pt idx="210">
                  <c:v>5.9865433121194514E-4</c:v>
                </c:pt>
                <c:pt idx="211">
                  <c:v>5.434354799043632E-4</c:v>
                </c:pt>
                <c:pt idx="212">
                  <c:v>6.4032785426522095E-4</c:v>
                </c:pt>
                <c:pt idx="213">
                  <c:v>6.2255560985131409E-4</c:v>
                </c:pt>
                <c:pt idx="214">
                  <c:v>5.0019480381884994E-4</c:v>
                </c:pt>
                <c:pt idx="215">
                  <c:v>5.421594357297412E-4</c:v>
                </c:pt>
                <c:pt idx="216">
                  <c:v>5.1446288579458789E-4</c:v>
                </c:pt>
                <c:pt idx="217">
                  <c:v>5.9365881511968719E-4</c:v>
                </c:pt>
                <c:pt idx="218">
                  <c:v>5.3867325934976024E-4</c:v>
                </c:pt>
                <c:pt idx="219">
                  <c:v>5.7309009517639081E-4</c:v>
                </c:pt>
                <c:pt idx="220">
                  <c:v>4.933639294006037E-4</c:v>
                </c:pt>
                <c:pt idx="221">
                  <c:v>5.7484300971904297E-4</c:v>
                </c:pt>
                <c:pt idx="222">
                  <c:v>5.4972849087535358E-4</c:v>
                </c:pt>
                <c:pt idx="223">
                  <c:v>5.2215259601128992E-4</c:v>
                </c:pt>
                <c:pt idx="224">
                  <c:v>6.1091286490442263E-4</c:v>
                </c:pt>
                <c:pt idx="225">
                  <c:v>6.1305986729645644E-4</c:v>
                </c:pt>
                <c:pt idx="226">
                  <c:v>4.8170927758328988E-4</c:v>
                </c:pt>
                <c:pt idx="227">
                  <c:v>5.5054343271257857E-4</c:v>
                </c:pt>
                <c:pt idx="228">
                  <c:v>4.4158889166410196E-4</c:v>
                </c:pt>
                <c:pt idx="229">
                  <c:v>5.1526372980093677E-4</c:v>
                </c:pt>
                <c:pt idx="230">
                  <c:v>4.6809079893674819E-4</c:v>
                </c:pt>
                <c:pt idx="231">
                  <c:v>4.6776041825075847E-4</c:v>
                </c:pt>
                <c:pt idx="232">
                  <c:v>4.1574044298143268E-4</c:v>
                </c:pt>
                <c:pt idx="233">
                  <c:v>4.2525829332064715E-4</c:v>
                </c:pt>
                <c:pt idx="234">
                  <c:v>4.568862679710389E-4</c:v>
                </c:pt>
                <c:pt idx="235">
                  <c:v>2.306692044257193E-4</c:v>
                </c:pt>
                <c:pt idx="236">
                  <c:v>2.7948582788295679E-4</c:v>
                </c:pt>
                <c:pt idx="237">
                  <c:v>2.2287381180901295E-4</c:v>
                </c:pt>
                <c:pt idx="238">
                  <c:v>2.2020216025212395E-4</c:v>
                </c:pt>
                <c:pt idx="239">
                  <c:v>7.3313191979133607E-5</c:v>
                </c:pt>
                <c:pt idx="240">
                  <c:v>9.7626601231223099E-6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1.7544049564899528E-3</c:v>
                </c:pt>
                <c:pt idx="64">
                  <c:v>1.6143292396633791E-3</c:v>
                </c:pt>
                <c:pt idx="65">
                  <c:v>1.5213683584947093E-3</c:v>
                </c:pt>
                <c:pt idx="66">
                  <c:v>1.4652017273278806E-3</c:v>
                </c:pt>
                <c:pt idx="67">
                  <c:v>1.4673516939497316E-3</c:v>
                </c:pt>
                <c:pt idx="68">
                  <c:v>1.2509383667799947E-3</c:v>
                </c:pt>
                <c:pt idx="69">
                  <c:v>1.1777999421643591E-3</c:v>
                </c:pt>
                <c:pt idx="70">
                  <c:v>1.3287868372088884E-3</c:v>
                </c:pt>
                <c:pt idx="71">
                  <c:v>1.2663505154739136E-3</c:v>
                </c:pt>
                <c:pt idx="72">
                  <c:v>1.1929664548958382E-3</c:v>
                </c:pt>
                <c:pt idx="73">
                  <c:v>1.1729421300852901E-3</c:v>
                </c:pt>
                <c:pt idx="74">
                  <c:v>1.1099018313376853E-3</c:v>
                </c:pt>
                <c:pt idx="75">
                  <c:v>1.2024974741757723E-3</c:v>
                </c:pt>
                <c:pt idx="76">
                  <c:v>1.1878017929010773E-3</c:v>
                </c:pt>
                <c:pt idx="77">
                  <c:v>1.1999893817608786E-3</c:v>
                </c:pt>
                <c:pt idx="78">
                  <c:v>1.0450278637550259E-3</c:v>
                </c:pt>
                <c:pt idx="79">
                  <c:v>1.1594923262518114E-3</c:v>
                </c:pt>
                <c:pt idx="80">
                  <c:v>1.1878666234831417E-3</c:v>
                </c:pt>
                <c:pt idx="81">
                  <c:v>1.2921225583616047E-3</c:v>
                </c:pt>
                <c:pt idx="82">
                  <c:v>1.0716084351144782E-3</c:v>
                </c:pt>
                <c:pt idx="83">
                  <c:v>1.197520571398907E-3</c:v>
                </c:pt>
                <c:pt idx="84">
                  <c:v>1.3130339477201995E-3</c:v>
                </c:pt>
                <c:pt idx="85">
                  <c:v>1.2821211078868548E-3</c:v>
                </c:pt>
                <c:pt idx="86">
                  <c:v>1.6379262405173073E-3</c:v>
                </c:pt>
                <c:pt idx="87">
                  <c:v>1.6788313175053287E-3</c:v>
                </c:pt>
                <c:pt idx="88">
                  <c:v>1.7636977783298602E-3</c:v>
                </c:pt>
                <c:pt idx="89">
                  <c:v>2.3699417239073086E-3</c:v>
                </c:pt>
                <c:pt idx="90">
                  <c:v>2.3150825281540097E-3</c:v>
                </c:pt>
                <c:pt idx="91">
                  <c:v>2.2873868342294015E-3</c:v>
                </c:pt>
                <c:pt idx="92">
                  <c:v>2.3257746988039922E-3</c:v>
                </c:pt>
                <c:pt idx="93">
                  <c:v>2.1595775401886544E-3</c:v>
                </c:pt>
                <c:pt idx="94">
                  <c:v>2.0865972801443421E-3</c:v>
                </c:pt>
                <c:pt idx="95">
                  <c:v>1.9687010717416792E-3</c:v>
                </c:pt>
                <c:pt idx="96">
                  <c:v>1.7276726275473454E-3</c:v>
                </c:pt>
                <c:pt idx="97">
                  <c:v>1.6414791462008636E-3</c:v>
                </c:pt>
                <c:pt idx="98">
                  <c:v>1.3986016265834893E-3</c:v>
                </c:pt>
                <c:pt idx="99">
                  <c:v>1.3893850998549914E-3</c:v>
                </c:pt>
                <c:pt idx="100">
                  <c:v>1.581597910908477E-3</c:v>
                </c:pt>
                <c:pt idx="101">
                  <c:v>1.7803660610650072E-3</c:v>
                </c:pt>
                <c:pt idx="102">
                  <c:v>1.73859442016038E-3</c:v>
                </c:pt>
                <c:pt idx="103">
                  <c:v>1.6121968686519574E-3</c:v>
                </c:pt>
                <c:pt idx="104">
                  <c:v>1.4288609798090903E-3</c:v>
                </c:pt>
                <c:pt idx="105">
                  <c:v>1.3688523495450011E-3</c:v>
                </c:pt>
                <c:pt idx="106">
                  <c:v>1.3650801142799972E-3</c:v>
                </c:pt>
                <c:pt idx="107">
                  <c:v>1.4687691532610945E-3</c:v>
                </c:pt>
                <c:pt idx="108">
                  <c:v>1.3349701897177734E-3</c:v>
                </c:pt>
                <c:pt idx="109">
                  <c:v>1.3140680788231377E-3</c:v>
                </c:pt>
                <c:pt idx="110">
                  <c:v>1.2362973905423414E-3</c:v>
                </c:pt>
                <c:pt idx="111">
                  <c:v>1.1980333248377373E-3</c:v>
                </c:pt>
                <c:pt idx="112">
                  <c:v>1.1823960812274894E-3</c:v>
                </c:pt>
                <c:pt idx="113">
                  <c:v>1.2692740660522198E-3</c:v>
                </c:pt>
                <c:pt idx="114">
                  <c:v>1.2195331953635939E-3</c:v>
                </c:pt>
                <c:pt idx="115">
                  <c:v>1.1010703743565219E-3</c:v>
                </c:pt>
                <c:pt idx="116">
                  <c:v>9.7651238679285655E-4</c:v>
                </c:pt>
                <c:pt idx="117">
                  <c:v>1.0747464233028603E-3</c:v>
                </c:pt>
                <c:pt idx="118">
                  <c:v>1.1217372076309056E-3</c:v>
                </c:pt>
                <c:pt idx="119">
                  <c:v>9.5668022099347169E-4</c:v>
                </c:pt>
                <c:pt idx="120">
                  <c:v>9.3463845472570859E-4</c:v>
                </c:pt>
                <c:pt idx="121">
                  <c:v>1.0274366648284042E-3</c:v>
                </c:pt>
                <c:pt idx="122">
                  <c:v>9.5947793379980563E-4</c:v>
                </c:pt>
                <c:pt idx="123">
                  <c:v>1.1446387297814938E-3</c:v>
                </c:pt>
                <c:pt idx="124">
                  <c:v>1.2151369531902784E-3</c:v>
                </c:pt>
                <c:pt idx="125">
                  <c:v>1.1069409781729765E-3</c:v>
                </c:pt>
                <c:pt idx="126">
                  <c:v>1.2757607225904301E-3</c:v>
                </c:pt>
                <c:pt idx="127">
                  <c:v>1.074871234529384E-3</c:v>
                </c:pt>
                <c:pt idx="128">
                  <c:v>1.0760278259985686E-3</c:v>
                </c:pt>
                <c:pt idx="129">
                  <c:v>1.1525609555786372E-3</c:v>
                </c:pt>
                <c:pt idx="130">
                  <c:v>1.0378015773755357E-3</c:v>
                </c:pt>
                <c:pt idx="131">
                  <c:v>1.2422650292036133E-3</c:v>
                </c:pt>
                <c:pt idx="132">
                  <c:v>1.0343546085144317E-3</c:v>
                </c:pt>
                <c:pt idx="133">
                  <c:v>1.1926719006560304E-3</c:v>
                </c:pt>
                <c:pt idx="134">
                  <c:v>1.2757481458108896E-3</c:v>
                </c:pt>
                <c:pt idx="135">
                  <c:v>1.3708301209277101E-3</c:v>
                </c:pt>
                <c:pt idx="136">
                  <c:v>1.3902602259134042E-3</c:v>
                </c:pt>
                <c:pt idx="137">
                  <c:v>1.0408566370403293E-3</c:v>
                </c:pt>
                <c:pt idx="138">
                  <c:v>1.1591489164876824E-3</c:v>
                </c:pt>
                <c:pt idx="139">
                  <c:v>9.7275702224972136E-4</c:v>
                </c:pt>
                <c:pt idx="140">
                  <c:v>1.2027412212370541E-3</c:v>
                </c:pt>
                <c:pt idx="141">
                  <c:v>1.0630613641581137E-3</c:v>
                </c:pt>
                <c:pt idx="142">
                  <c:v>1.0759643559202815E-3</c:v>
                </c:pt>
                <c:pt idx="143">
                  <c:v>1.1596217518873176E-3</c:v>
                </c:pt>
                <c:pt idx="144">
                  <c:v>1.1491680110529813E-3</c:v>
                </c:pt>
                <c:pt idx="145">
                  <c:v>1.3218148551567999E-3</c:v>
                </c:pt>
                <c:pt idx="146">
                  <c:v>1.5662034301045812E-3</c:v>
                </c:pt>
                <c:pt idx="147">
                  <c:v>1.6575995838922948E-3</c:v>
                </c:pt>
                <c:pt idx="148">
                  <c:v>1.5712645684118347E-3</c:v>
                </c:pt>
                <c:pt idx="149">
                  <c:v>1.3893839071520914E-3</c:v>
                </c:pt>
                <c:pt idx="150">
                  <c:v>1.3436866594733787E-3</c:v>
                </c:pt>
                <c:pt idx="151">
                  <c:v>1.202438356222913E-3</c:v>
                </c:pt>
                <c:pt idx="152">
                  <c:v>1.1322869828697968E-3</c:v>
                </c:pt>
                <c:pt idx="153">
                  <c:v>1.1455165025673322E-3</c:v>
                </c:pt>
                <c:pt idx="154">
                  <c:v>1.1348705076588421E-3</c:v>
                </c:pt>
                <c:pt idx="155">
                  <c:v>1.2259667235365061E-3</c:v>
                </c:pt>
                <c:pt idx="156">
                  <c:v>1.0836118258022959E-3</c:v>
                </c:pt>
                <c:pt idx="157">
                  <c:v>1.2047977577173544E-3</c:v>
                </c:pt>
                <c:pt idx="158">
                  <c:v>1.2242768394488711E-3</c:v>
                </c:pt>
                <c:pt idx="159">
                  <c:v>9.551271225297929E-4</c:v>
                </c:pt>
                <c:pt idx="160">
                  <c:v>1.040307495639077E-3</c:v>
                </c:pt>
                <c:pt idx="161">
                  <c:v>9.5703579034244889E-4</c:v>
                </c:pt>
                <c:pt idx="162">
                  <c:v>1.1087410899970898E-3</c:v>
                </c:pt>
                <c:pt idx="163">
                  <c:v>9.6505309249852935E-4</c:v>
                </c:pt>
                <c:pt idx="164">
                  <c:v>9.2368441918496628E-4</c:v>
                </c:pt>
                <c:pt idx="165">
                  <c:v>9.1849011526994571E-4</c:v>
                </c:pt>
                <c:pt idx="166">
                  <c:v>9.3749628843705127E-4</c:v>
                </c:pt>
                <c:pt idx="167">
                  <c:v>9.141377170485234E-4</c:v>
                </c:pt>
                <c:pt idx="168">
                  <c:v>1.1333609300643154E-3</c:v>
                </c:pt>
                <c:pt idx="169">
                  <c:v>1.0192443913899414E-3</c:v>
                </c:pt>
                <c:pt idx="170">
                  <c:v>1.020284310541203E-3</c:v>
                </c:pt>
                <c:pt idx="171">
                  <c:v>9.7872943210573576E-4</c:v>
                </c:pt>
                <c:pt idx="172">
                  <c:v>1.0162355133037176E-3</c:v>
                </c:pt>
                <c:pt idx="173">
                  <c:v>9.3190975138610489E-4</c:v>
                </c:pt>
                <c:pt idx="174">
                  <c:v>9.9380556418631762E-4</c:v>
                </c:pt>
                <c:pt idx="175">
                  <c:v>9.459237497481635E-4</c:v>
                </c:pt>
                <c:pt idx="176">
                  <c:v>9.1013493381851465E-4</c:v>
                </c:pt>
                <c:pt idx="177">
                  <c:v>8.6812990718464526E-4</c:v>
                </c:pt>
                <c:pt idx="178">
                  <c:v>9.6075595011778576E-4</c:v>
                </c:pt>
                <c:pt idx="179">
                  <c:v>9.0037123424776383E-4</c:v>
                </c:pt>
                <c:pt idx="180">
                  <c:v>1.097573797848041E-3</c:v>
                </c:pt>
                <c:pt idx="181">
                  <c:v>9.1445832392221212E-4</c:v>
                </c:pt>
                <c:pt idx="182">
                  <c:v>8.8455354244773359E-4</c:v>
                </c:pt>
                <c:pt idx="183">
                  <c:v>8.422632170707186E-4</c:v>
                </c:pt>
                <c:pt idx="184">
                  <c:v>9.1687800254911802E-4</c:v>
                </c:pt>
                <c:pt idx="185">
                  <c:v>9.9786883226264406E-4</c:v>
                </c:pt>
                <c:pt idx="186">
                  <c:v>8.8161137131930779E-4</c:v>
                </c:pt>
                <c:pt idx="187">
                  <c:v>1.0800603414959228E-3</c:v>
                </c:pt>
                <c:pt idx="188">
                  <c:v>1.1121547288401156E-3</c:v>
                </c:pt>
                <c:pt idx="189">
                  <c:v>1.1443559762524169E-3</c:v>
                </c:pt>
                <c:pt idx="190">
                  <c:v>1.0464786024428237E-3</c:v>
                </c:pt>
                <c:pt idx="191">
                  <c:v>1.1282484831030696E-3</c:v>
                </c:pt>
                <c:pt idx="192">
                  <c:v>1.1854446184379867E-3</c:v>
                </c:pt>
                <c:pt idx="193">
                  <c:v>1.1992942379993625E-3</c:v>
                </c:pt>
                <c:pt idx="194">
                  <c:v>1.2069632034974636E-3</c:v>
                </c:pt>
                <c:pt idx="195">
                  <c:v>1.2271315940940706E-3</c:v>
                </c:pt>
                <c:pt idx="196">
                  <c:v>1.4160067240305664E-3</c:v>
                </c:pt>
                <c:pt idx="197">
                  <c:v>1.2366345135459372E-3</c:v>
                </c:pt>
                <c:pt idx="198">
                  <c:v>1.3133045877065893E-3</c:v>
                </c:pt>
                <c:pt idx="199">
                  <c:v>1.4467250802618526E-3</c:v>
                </c:pt>
                <c:pt idx="200">
                  <c:v>1.2667040428529777E-3</c:v>
                </c:pt>
                <c:pt idx="201">
                  <c:v>1.0985976722341865E-3</c:v>
                </c:pt>
                <c:pt idx="202">
                  <c:v>1.225652105991421E-3</c:v>
                </c:pt>
                <c:pt idx="203">
                  <c:v>1.2145546658100272E-3</c:v>
                </c:pt>
                <c:pt idx="204">
                  <c:v>1.3485243895738296E-3</c:v>
                </c:pt>
                <c:pt idx="205">
                  <c:v>1.3945771517664045E-3</c:v>
                </c:pt>
                <c:pt idx="206">
                  <c:v>1.0739036161361705E-3</c:v>
                </c:pt>
                <c:pt idx="207">
                  <c:v>1.056066472238321E-3</c:v>
                </c:pt>
                <c:pt idx="208">
                  <c:v>9.3045637049520133E-4</c:v>
                </c:pt>
                <c:pt idx="209">
                  <c:v>9.757149152431711E-4</c:v>
                </c:pt>
                <c:pt idx="210">
                  <c:v>9.957128096310362E-4</c:v>
                </c:pt>
                <c:pt idx="211">
                  <c:v>9.3316158083393114E-4</c:v>
                </c:pt>
                <c:pt idx="212">
                  <c:v>1.0676089752673411E-3</c:v>
                </c:pt>
                <c:pt idx="213">
                  <c:v>9.2866463437180123E-4</c:v>
                </c:pt>
                <c:pt idx="214">
                  <c:v>1.0633692612215882E-3</c:v>
                </c:pt>
                <c:pt idx="215">
                  <c:v>1.0070751058297838E-3</c:v>
                </c:pt>
                <c:pt idx="216">
                  <c:v>8.2290880563197933E-4</c:v>
                </c:pt>
                <c:pt idx="217">
                  <c:v>9.0665889660480816E-4</c:v>
                </c:pt>
                <c:pt idx="218">
                  <c:v>9.6505363217537022E-4</c:v>
                </c:pt>
                <c:pt idx="219">
                  <c:v>9.7238933939489277E-4</c:v>
                </c:pt>
                <c:pt idx="220">
                  <c:v>9.6051644744956526E-4</c:v>
                </c:pt>
                <c:pt idx="221">
                  <c:v>9.4219300774045186E-4</c:v>
                </c:pt>
                <c:pt idx="222">
                  <c:v>8.6602863948556826E-4</c:v>
                </c:pt>
                <c:pt idx="223">
                  <c:v>7.1257538018018693E-4</c:v>
                </c:pt>
                <c:pt idx="224">
                  <c:v>9.9602881938003034E-4</c:v>
                </c:pt>
                <c:pt idx="225">
                  <c:v>8.7469937787743046E-4</c:v>
                </c:pt>
                <c:pt idx="226">
                  <c:v>7.6594817181617871E-4</c:v>
                </c:pt>
                <c:pt idx="227">
                  <c:v>8.4389821540960654E-4</c:v>
                </c:pt>
                <c:pt idx="228">
                  <c:v>8.3815816437264341E-4</c:v>
                </c:pt>
                <c:pt idx="229">
                  <c:v>8.5823621604097641E-4</c:v>
                </c:pt>
                <c:pt idx="230">
                  <c:v>8.460455948416098E-4</c:v>
                </c:pt>
                <c:pt idx="231">
                  <c:v>7.8854162673293196E-4</c:v>
                </c:pt>
                <c:pt idx="232">
                  <c:v>8.5390472507297795E-4</c:v>
                </c:pt>
                <c:pt idx="233">
                  <c:v>7.1857220858146081E-4</c:v>
                </c:pt>
                <c:pt idx="234">
                  <c:v>7.1908892592135901E-4</c:v>
                </c:pt>
                <c:pt idx="235">
                  <c:v>4.6016942824200318E-4</c:v>
                </c:pt>
                <c:pt idx="236">
                  <c:v>3.8902685424271676E-4</c:v>
                </c:pt>
                <c:pt idx="237">
                  <c:v>4.0864512010732292E-4</c:v>
                </c:pt>
                <c:pt idx="238">
                  <c:v>2.85484417085182E-4</c:v>
                </c:pt>
                <c:pt idx="239">
                  <c:v>1.2978248473803346E-4</c:v>
                </c:pt>
                <c:pt idx="240">
                  <c:v>3.244667389437856E-5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2.8512008780294344E-4</c:v>
                </c:pt>
                <c:pt idx="64">
                  <c:v>3.5792582369509703E-4</c:v>
                </c:pt>
                <c:pt idx="65">
                  <c:v>4.8679227241347855E-4</c:v>
                </c:pt>
                <c:pt idx="66">
                  <c:v>4.310248381815989E-4</c:v>
                </c:pt>
                <c:pt idx="67">
                  <c:v>3.8639227696186089E-4</c:v>
                </c:pt>
                <c:pt idx="68">
                  <c:v>4.7061197231419889E-4</c:v>
                </c:pt>
                <c:pt idx="69">
                  <c:v>3.9233050424492482E-4</c:v>
                </c:pt>
                <c:pt idx="70">
                  <c:v>4.093121370532907E-4</c:v>
                </c:pt>
                <c:pt idx="71">
                  <c:v>4.9927353933761846E-4</c:v>
                </c:pt>
                <c:pt idx="72">
                  <c:v>5.0513839059386056E-4</c:v>
                </c:pt>
                <c:pt idx="73">
                  <c:v>4.5483132718881911E-4</c:v>
                </c:pt>
                <c:pt idx="74">
                  <c:v>5.0000281942138777E-4</c:v>
                </c:pt>
                <c:pt idx="75">
                  <c:v>4.1590558418826633E-4</c:v>
                </c:pt>
                <c:pt idx="76">
                  <c:v>4.385792352431735E-4</c:v>
                </c:pt>
                <c:pt idx="77">
                  <c:v>4.8379566765153066E-4</c:v>
                </c:pt>
                <c:pt idx="78">
                  <c:v>3.9394229817645509E-4</c:v>
                </c:pt>
                <c:pt idx="79">
                  <c:v>5.1802094638661556E-4</c:v>
                </c:pt>
                <c:pt idx="80">
                  <c:v>5.5210957960467812E-4</c:v>
                </c:pt>
                <c:pt idx="81">
                  <c:v>4.0015781405296588E-4</c:v>
                </c:pt>
                <c:pt idx="82">
                  <c:v>5.2442525886537046E-4</c:v>
                </c:pt>
                <c:pt idx="83">
                  <c:v>5.529257245684029E-4</c:v>
                </c:pt>
                <c:pt idx="84">
                  <c:v>4.6286627942455764E-4</c:v>
                </c:pt>
                <c:pt idx="85">
                  <c:v>4.8568089461578228E-4</c:v>
                </c:pt>
                <c:pt idx="86">
                  <c:v>6.8946422321026514E-4</c:v>
                </c:pt>
                <c:pt idx="87">
                  <c:v>5.6545415956265959E-4</c:v>
                </c:pt>
                <c:pt idx="88">
                  <c:v>6.1672515251138627E-4</c:v>
                </c:pt>
                <c:pt idx="89">
                  <c:v>6.2843589474613319E-4</c:v>
                </c:pt>
                <c:pt idx="90">
                  <c:v>6.685136019547388E-4</c:v>
                </c:pt>
                <c:pt idx="91">
                  <c:v>7.8810699654459717E-4</c:v>
                </c:pt>
                <c:pt idx="92">
                  <c:v>7.6033549209351275E-4</c:v>
                </c:pt>
                <c:pt idx="93">
                  <c:v>7.4954860243289768E-4</c:v>
                </c:pt>
                <c:pt idx="94">
                  <c:v>6.8755862583033602E-4</c:v>
                </c:pt>
                <c:pt idx="95">
                  <c:v>4.88916945026013E-4</c:v>
                </c:pt>
                <c:pt idx="96">
                  <c:v>5.1761013168762494E-4</c:v>
                </c:pt>
                <c:pt idx="97">
                  <c:v>6.8872486173113582E-4</c:v>
                </c:pt>
                <c:pt idx="98">
                  <c:v>5.3532886985727687E-4</c:v>
                </c:pt>
                <c:pt idx="99">
                  <c:v>5.5271916436525081E-4</c:v>
                </c:pt>
                <c:pt idx="100">
                  <c:v>6.1577760971465265E-4</c:v>
                </c:pt>
                <c:pt idx="101">
                  <c:v>6.7895637318294612E-4</c:v>
                </c:pt>
                <c:pt idx="102">
                  <c:v>6.3371358267811598E-4</c:v>
                </c:pt>
                <c:pt idx="103">
                  <c:v>6.3983183746509759E-4</c:v>
                </c:pt>
                <c:pt idx="104">
                  <c:v>5.1441506427143653E-4</c:v>
                </c:pt>
                <c:pt idx="105">
                  <c:v>5.8334383481347741E-4</c:v>
                </c:pt>
                <c:pt idx="106">
                  <c:v>6.1803991758188983E-4</c:v>
                </c:pt>
                <c:pt idx="107">
                  <c:v>6.0123340546007844E-4</c:v>
                </c:pt>
                <c:pt idx="108">
                  <c:v>5.6719874101440932E-4</c:v>
                </c:pt>
                <c:pt idx="109">
                  <c:v>6.363547978614219E-4</c:v>
                </c:pt>
                <c:pt idx="110">
                  <c:v>6.3676000315824124E-4</c:v>
                </c:pt>
                <c:pt idx="111">
                  <c:v>5.6824379761304502E-4</c:v>
                </c:pt>
                <c:pt idx="112">
                  <c:v>5.3983588003469823E-4</c:v>
                </c:pt>
                <c:pt idx="113">
                  <c:v>5.51625873748608E-4</c:v>
                </c:pt>
                <c:pt idx="114">
                  <c:v>5.2892107086283482E-4</c:v>
                </c:pt>
                <c:pt idx="115">
                  <c:v>5.982684908218286E-4</c:v>
                </c:pt>
                <c:pt idx="116">
                  <c:v>5.1224201964977594E-4</c:v>
                </c:pt>
                <c:pt idx="117">
                  <c:v>4.9522055601506222E-4</c:v>
                </c:pt>
                <c:pt idx="118">
                  <c:v>5.6463974028694028E-4</c:v>
                </c:pt>
                <c:pt idx="119">
                  <c:v>5.3035108178025995E-4</c:v>
                </c:pt>
                <c:pt idx="120">
                  <c:v>5.8834388665875148E-4</c:v>
                </c:pt>
                <c:pt idx="121">
                  <c:v>6.1756542673023626E-4</c:v>
                </c:pt>
                <c:pt idx="122">
                  <c:v>4.9083014797947746E-4</c:v>
                </c:pt>
                <c:pt idx="123">
                  <c:v>4.7373104517523494E-4</c:v>
                </c:pt>
                <c:pt idx="124">
                  <c:v>7.1688735220311708E-4</c:v>
                </c:pt>
                <c:pt idx="125">
                  <c:v>5.9004560103269495E-4</c:v>
                </c:pt>
                <c:pt idx="126">
                  <c:v>6.3672885606671831E-4</c:v>
                </c:pt>
                <c:pt idx="127">
                  <c:v>6.6031836694114025E-4</c:v>
                </c:pt>
                <c:pt idx="128">
                  <c:v>6.0855808391431076E-4</c:v>
                </c:pt>
                <c:pt idx="129">
                  <c:v>5.5090349564302233E-4</c:v>
                </c:pt>
                <c:pt idx="130">
                  <c:v>6.3248906857991667E-4</c:v>
                </c:pt>
                <c:pt idx="131">
                  <c:v>6.03840209718767E-4</c:v>
                </c:pt>
                <c:pt idx="132">
                  <c:v>6.6234017655203187E-4</c:v>
                </c:pt>
                <c:pt idx="133">
                  <c:v>6.4532634822118853E-4</c:v>
                </c:pt>
                <c:pt idx="134">
                  <c:v>6.2245855679685883E-4</c:v>
                </c:pt>
                <c:pt idx="135">
                  <c:v>6.2284625278891202E-4</c:v>
                </c:pt>
                <c:pt idx="136">
                  <c:v>5.2416397048736594E-4</c:v>
                </c:pt>
                <c:pt idx="137">
                  <c:v>7.2853590824407087E-4</c:v>
                </c:pt>
                <c:pt idx="138">
                  <c:v>6.8821120301300288E-4</c:v>
                </c:pt>
                <c:pt idx="139">
                  <c:v>5.9524853383132337E-4</c:v>
                </c:pt>
                <c:pt idx="140">
                  <c:v>6.1897450750247245E-4</c:v>
                </c:pt>
                <c:pt idx="141">
                  <c:v>7.0706483399204316E-4</c:v>
                </c:pt>
                <c:pt idx="142">
                  <c:v>5.6714202873140969E-4</c:v>
                </c:pt>
                <c:pt idx="143">
                  <c:v>7.2553233264158873E-4</c:v>
                </c:pt>
                <c:pt idx="144">
                  <c:v>6.4989053681428245E-4</c:v>
                </c:pt>
                <c:pt idx="145">
                  <c:v>7.0307834016799056E-4</c:v>
                </c:pt>
                <c:pt idx="146">
                  <c:v>7.3291003732203655E-4</c:v>
                </c:pt>
                <c:pt idx="147">
                  <c:v>8.2153361465398E-4</c:v>
                </c:pt>
                <c:pt idx="148">
                  <c:v>8.7511164725914464E-4</c:v>
                </c:pt>
                <c:pt idx="149">
                  <c:v>6.4647321738543805E-4</c:v>
                </c:pt>
                <c:pt idx="150">
                  <c:v>6.3512228238492047E-4</c:v>
                </c:pt>
                <c:pt idx="151">
                  <c:v>6.0608558842078033E-4</c:v>
                </c:pt>
                <c:pt idx="152">
                  <c:v>6.4769511134763218E-4</c:v>
                </c:pt>
                <c:pt idx="153">
                  <c:v>6.5990657646639028E-4</c:v>
                </c:pt>
                <c:pt idx="154">
                  <c:v>8.0195776329789554E-4</c:v>
                </c:pt>
                <c:pt idx="155">
                  <c:v>8.321333782030832E-4</c:v>
                </c:pt>
                <c:pt idx="156">
                  <c:v>5.668800491934827E-4</c:v>
                </c:pt>
                <c:pt idx="157">
                  <c:v>6.3223452688280688E-4</c:v>
                </c:pt>
                <c:pt idx="158">
                  <c:v>7.4505517445896279E-4</c:v>
                </c:pt>
                <c:pt idx="159">
                  <c:v>7.1008020972302798E-4</c:v>
                </c:pt>
                <c:pt idx="160">
                  <c:v>7.1058478193530112E-4</c:v>
                </c:pt>
                <c:pt idx="161">
                  <c:v>7.407407746109131E-4</c:v>
                </c:pt>
                <c:pt idx="162">
                  <c:v>7.4128987827465635E-4</c:v>
                </c:pt>
                <c:pt idx="163">
                  <c:v>7.1214507030363311E-4</c:v>
                </c:pt>
                <c:pt idx="164">
                  <c:v>6.5916840278841462E-4</c:v>
                </c:pt>
                <c:pt idx="165">
                  <c:v>6.0608943456866272E-4</c:v>
                </c:pt>
                <c:pt idx="166">
                  <c:v>6.7785325289341591E-4</c:v>
                </c:pt>
                <c:pt idx="167">
                  <c:v>5.9496188049502864E-4</c:v>
                </c:pt>
                <c:pt idx="168">
                  <c:v>4.8215147633093254E-4</c:v>
                </c:pt>
                <c:pt idx="169">
                  <c:v>5.4792890206804986E-4</c:v>
                </c:pt>
                <c:pt idx="170">
                  <c:v>5.8996700279791419E-4</c:v>
                </c:pt>
                <c:pt idx="171">
                  <c:v>6.2014766271754798E-4</c:v>
                </c:pt>
                <c:pt idx="172">
                  <c:v>6.2650288152199681E-4</c:v>
                </c:pt>
                <c:pt idx="173">
                  <c:v>5.4923735000589845E-4</c:v>
                </c:pt>
                <c:pt idx="174">
                  <c:v>6.0333088255795056E-4</c:v>
                </c:pt>
                <c:pt idx="175">
                  <c:v>6.2761883482062878E-4</c:v>
                </c:pt>
                <c:pt idx="176">
                  <c:v>6.3399785607402999E-4</c:v>
                </c:pt>
                <c:pt idx="177">
                  <c:v>5.92480896357916E-4</c:v>
                </c:pt>
                <c:pt idx="178">
                  <c:v>6.4676082884015495E-4</c:v>
                </c:pt>
                <c:pt idx="179">
                  <c:v>5.8722018848619741E-4</c:v>
                </c:pt>
                <c:pt idx="180">
                  <c:v>6.775596121905334E-4</c:v>
                </c:pt>
                <c:pt idx="181">
                  <c:v>6.419948860912839E-4</c:v>
                </c:pt>
                <c:pt idx="182">
                  <c:v>6.4841500830925135E-4</c:v>
                </c:pt>
                <c:pt idx="183">
                  <c:v>6.12767203688699E-4</c:v>
                </c:pt>
                <c:pt idx="184">
                  <c:v>5.830693657051687E-4</c:v>
                </c:pt>
                <c:pt idx="185">
                  <c:v>5.4128502383102273E-4</c:v>
                </c:pt>
                <c:pt idx="186">
                  <c:v>6.6200855806919097E-4</c:v>
                </c:pt>
                <c:pt idx="187">
                  <c:v>5.0578949397416244E-4</c:v>
                </c:pt>
                <c:pt idx="188">
                  <c:v>6.8690011919771588E-4</c:v>
                </c:pt>
                <c:pt idx="189">
                  <c:v>6.0893998095380621E-4</c:v>
                </c:pt>
                <c:pt idx="190">
                  <c:v>5.4895007139494007E-4</c:v>
                </c:pt>
                <c:pt idx="191">
                  <c:v>6.9420971542505632E-4</c:v>
                </c:pt>
                <c:pt idx="192">
                  <c:v>6.2820143169633688E-4</c:v>
                </c:pt>
                <c:pt idx="193">
                  <c:v>6.6488560373019576E-4</c:v>
                </c:pt>
                <c:pt idx="194">
                  <c:v>8.5298944682244185E-4</c:v>
                </c:pt>
                <c:pt idx="195">
                  <c:v>7.7494509638836753E-4</c:v>
                </c:pt>
                <c:pt idx="196">
                  <c:v>8.725739666156396E-4</c:v>
                </c:pt>
                <c:pt idx="197">
                  <c:v>7.9443053820972098E-4</c:v>
                </c:pt>
                <c:pt idx="198">
                  <c:v>6.9181476688737046E-4</c:v>
                </c:pt>
                <c:pt idx="199">
                  <c:v>8.0776920414560988E-4</c:v>
                </c:pt>
                <c:pt idx="200">
                  <c:v>8.0233898261736301E-4</c:v>
                </c:pt>
                <c:pt idx="201">
                  <c:v>6.4471789743925794E-4</c:v>
                </c:pt>
                <c:pt idx="202">
                  <c:v>6.5122395884189871E-4</c:v>
                </c:pt>
                <c:pt idx="203">
                  <c:v>7.6745039702938596E-4</c:v>
                </c:pt>
                <c:pt idx="204">
                  <c:v>7.3143974978689377E-4</c:v>
                </c:pt>
                <c:pt idx="205">
                  <c:v>8.9681727411763696E-4</c:v>
                </c:pt>
                <c:pt idx="206">
                  <c:v>7.5096163245878572E-4</c:v>
                </c:pt>
                <c:pt idx="207">
                  <c:v>7.8209973313657236E-4</c:v>
                </c:pt>
                <c:pt idx="208">
                  <c:v>5.8691905870289539E-4</c:v>
                </c:pt>
                <c:pt idx="209">
                  <c:v>6.1786928830739982E-4</c:v>
                </c:pt>
                <c:pt idx="210">
                  <c:v>7.3464143620545692E-4</c:v>
                </c:pt>
                <c:pt idx="211">
                  <c:v>6.0644673091011657E-4</c:v>
                </c:pt>
                <c:pt idx="212">
                  <c:v>6.1294793087713283E-4</c:v>
                </c:pt>
                <c:pt idx="213">
                  <c:v>7.6063357079722929E-4</c:v>
                </c:pt>
                <c:pt idx="214">
                  <c:v>6.9363880774353439E-4</c:v>
                </c:pt>
                <c:pt idx="215">
                  <c:v>4.7288003239455629E-4</c:v>
                </c:pt>
                <c:pt idx="216">
                  <c:v>6.3295419647840649E-4</c:v>
                </c:pt>
                <c:pt idx="217">
                  <c:v>5.8413371558991634E-4</c:v>
                </c:pt>
                <c:pt idx="218">
                  <c:v>6.3372527977510838E-4</c:v>
                </c:pt>
                <c:pt idx="219">
                  <c:v>5.910056502250495E-4</c:v>
                </c:pt>
                <c:pt idx="220">
                  <c:v>7.5163422365240361E-4</c:v>
                </c:pt>
                <c:pt idx="221">
                  <c:v>6.5348600104940557E-4</c:v>
                </c:pt>
                <c:pt idx="222">
                  <c:v>5.7984247181712932E-4</c:v>
                </c:pt>
                <c:pt idx="223">
                  <c:v>5.8635461937458415E-4</c:v>
                </c:pt>
                <c:pt idx="224">
                  <c:v>6.4849643746820135E-4</c:v>
                </c:pt>
                <c:pt idx="225">
                  <c:v>7.7261605445445934E-4</c:v>
                </c:pt>
                <c:pt idx="226">
                  <c:v>5.8134502608240028E-4</c:v>
                </c:pt>
                <c:pt idx="227">
                  <c:v>5.6929990027839632E-4</c:v>
                </c:pt>
                <c:pt idx="228">
                  <c:v>6.2538314494508358E-4</c:v>
                </c:pt>
                <c:pt idx="229">
                  <c:v>6.2577449377895506E-4</c:v>
                </c:pt>
                <c:pt idx="230">
                  <c:v>5.1451491058606487E-4</c:v>
                </c:pt>
                <c:pt idx="231">
                  <c:v>4.3411661053741616E-4</c:v>
                </c:pt>
                <c:pt idx="232">
                  <c:v>4.6534138282945377E-4</c:v>
                </c:pt>
                <c:pt idx="233">
                  <c:v>5.5872165941124195E-4</c:v>
                </c:pt>
                <c:pt idx="234">
                  <c:v>5.4038946623898877E-4</c:v>
                </c:pt>
                <c:pt idx="235">
                  <c:v>2.7958993658363422E-4</c:v>
                </c:pt>
                <c:pt idx="236">
                  <c:v>3.7292560566446967E-4</c:v>
                </c:pt>
                <c:pt idx="237">
                  <c:v>2.3002368723700487E-4</c:v>
                </c:pt>
                <c:pt idx="238">
                  <c:v>1.927596976533201E-4</c:v>
                </c:pt>
                <c:pt idx="239">
                  <c:v>7.4622225020721448E-5</c:v>
                </c:pt>
                <c:pt idx="240">
                  <c:v>1.8655904283239906E-5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3.7359119741000994E-4</c:v>
                </c:pt>
                <c:pt idx="64">
                  <c:v>3.3279776841638897E-4</c:v>
                </c:pt>
                <c:pt idx="65">
                  <c:v>3.9296484289065662E-4</c:v>
                </c:pt>
                <c:pt idx="66">
                  <c:v>3.8765721759945892E-4</c:v>
                </c:pt>
                <c:pt idx="67">
                  <c:v>3.9327178044503412E-4</c:v>
                </c:pt>
                <c:pt idx="68">
                  <c:v>4.5629413456441126E-4</c:v>
                </c:pt>
                <c:pt idx="69">
                  <c:v>3.5259100082944716E-4</c:v>
                </c:pt>
                <c:pt idx="70">
                  <c:v>4.0195124626528508E-4</c:v>
                </c:pt>
                <c:pt idx="71">
                  <c:v>5.3348509285338903E-4</c:v>
                </c:pt>
                <c:pt idx="72">
                  <c:v>4.7625956498599411E-4</c:v>
                </c:pt>
                <c:pt idx="73">
                  <c:v>5.9156852280187861E-4</c:v>
                </c:pt>
                <c:pt idx="74">
                  <c:v>4.6580320383208618E-4</c:v>
                </c:pt>
                <c:pt idx="75">
                  <c:v>5.6750578624380199E-4</c:v>
                </c:pt>
                <c:pt idx="76">
                  <c:v>4.5805254416605518E-4</c:v>
                </c:pt>
                <c:pt idx="77">
                  <c:v>4.7473478858961249E-4</c:v>
                </c:pt>
                <c:pt idx="78">
                  <c:v>5.1891002605789275E-4</c:v>
                </c:pt>
                <c:pt idx="79">
                  <c:v>5.5491000619029051E-4</c:v>
                </c:pt>
                <c:pt idx="80">
                  <c:v>5.1946768100318171E-4</c:v>
                </c:pt>
                <c:pt idx="81">
                  <c:v>5.6376143110015424E-4</c:v>
                </c:pt>
                <c:pt idx="82">
                  <c:v>4.7598609808689827E-4</c:v>
                </c:pt>
                <c:pt idx="83">
                  <c:v>4.7070482722179379E-4</c:v>
                </c:pt>
                <c:pt idx="84">
                  <c:v>5.4807953207090679E-4</c:v>
                </c:pt>
                <c:pt idx="85">
                  <c:v>6.062844321015567E-4</c:v>
                </c:pt>
                <c:pt idx="86">
                  <c:v>7.4463042194521155E-4</c:v>
                </c:pt>
                <c:pt idx="87">
                  <c:v>6.8994830884638576E-4</c:v>
                </c:pt>
                <c:pt idx="88">
                  <c:v>7.0977027965260303E-4</c:v>
                </c:pt>
                <c:pt idx="89">
                  <c:v>7.4899538626910949E-4</c:v>
                </c:pt>
                <c:pt idx="90">
                  <c:v>7.6616487078944289E-4</c:v>
                </c:pt>
                <c:pt idx="91">
                  <c:v>8.2492952638337316E-4</c:v>
                </c:pt>
                <c:pt idx="92">
                  <c:v>8.2838339769685421E-4</c:v>
                </c:pt>
                <c:pt idx="93">
                  <c:v>6.8755963406836836E-4</c:v>
                </c:pt>
                <c:pt idx="94">
                  <c:v>6.5749505086001609E-4</c:v>
                </c:pt>
                <c:pt idx="95">
                  <c:v>5.9404018457748329E-4</c:v>
                </c:pt>
                <c:pt idx="96">
                  <c:v>6.3052405024332213E-4</c:v>
                </c:pt>
                <c:pt idx="97">
                  <c:v>5.8364462702662704E-4</c:v>
                </c:pt>
                <c:pt idx="98">
                  <c:v>5.5059649342924233E-4</c:v>
                </c:pt>
                <c:pt idx="99">
                  <c:v>6.2606955590613692E-4</c:v>
                </c:pt>
                <c:pt idx="100">
                  <c:v>5.9024482952469782E-4</c:v>
                </c:pt>
                <c:pt idx="101">
                  <c:v>7.2719778525585617E-4</c:v>
                </c:pt>
                <c:pt idx="102">
                  <c:v>6.8029489502899841E-4</c:v>
                </c:pt>
                <c:pt idx="103">
                  <c:v>6.0259116014450039E-4</c:v>
                </c:pt>
                <c:pt idx="104">
                  <c:v>6.8675569272564989E-4</c:v>
                </c:pt>
                <c:pt idx="105">
                  <c:v>5.4747075471491696E-4</c:v>
                </c:pt>
                <c:pt idx="106">
                  <c:v>6.1208919966528801E-4</c:v>
                </c:pt>
                <c:pt idx="107">
                  <c:v>6.8802531067217135E-4</c:v>
                </c:pt>
                <c:pt idx="108">
                  <c:v>6.8849901543985509E-4</c:v>
                </c:pt>
                <c:pt idx="109">
                  <c:v>6.4413322901838766E-4</c:v>
                </c:pt>
                <c:pt idx="110">
                  <c:v>6.417442211052581E-4</c:v>
                </c:pt>
                <c:pt idx="111">
                  <c:v>7.1792343738222308E-4</c:v>
                </c:pt>
                <c:pt idx="112">
                  <c:v>7.3529002364223779E-4</c:v>
                </c:pt>
                <c:pt idx="113">
                  <c:v>6.6557144712353395E-4</c:v>
                </c:pt>
                <c:pt idx="114">
                  <c:v>6.6882679598831549E-4</c:v>
                </c:pt>
                <c:pt idx="115">
                  <c:v>5.6798213226807418E-4</c:v>
                </c:pt>
                <c:pt idx="116">
                  <c:v>5.8519514270001668E-4</c:v>
                </c:pt>
                <c:pt idx="117">
                  <c:v>6.4750978453685171E-4</c:v>
                </c:pt>
                <c:pt idx="118">
                  <c:v>5.5773235363777186E-4</c:v>
                </c:pt>
                <c:pt idx="119">
                  <c:v>5.5804359261216467E-4</c:v>
                </c:pt>
                <c:pt idx="120">
                  <c:v>5.0756985109700486E-4</c:v>
                </c:pt>
                <c:pt idx="121">
                  <c:v>6.0380852640189197E-4</c:v>
                </c:pt>
                <c:pt idx="122">
                  <c:v>5.3637922731835763E-4</c:v>
                </c:pt>
                <c:pt idx="123">
                  <c:v>5.0840708684773408E-4</c:v>
                </c:pt>
                <c:pt idx="124">
                  <c:v>6.8964935195812462E-4</c:v>
                </c:pt>
                <c:pt idx="125">
                  <c:v>6.0239261981697811E-4</c:v>
                </c:pt>
                <c:pt idx="126">
                  <c:v>7.8684000074410521E-4</c:v>
                </c:pt>
                <c:pt idx="127">
                  <c:v>5.8622790934205373E-4</c:v>
                </c:pt>
                <c:pt idx="128">
                  <c:v>5.9507787358024184E-4</c:v>
                </c:pt>
                <c:pt idx="129">
                  <c:v>6.0394351419774906E-4</c:v>
                </c:pt>
                <c:pt idx="130">
                  <c:v>5.9863082722022782E-4</c:v>
                </c:pt>
                <c:pt idx="131">
                  <c:v>6.1035158144782985E-4</c:v>
                </c:pt>
                <c:pt idx="132">
                  <c:v>6.3630581185187976E-4</c:v>
                </c:pt>
                <c:pt idx="133">
                  <c:v>6.4808816267105729E-4</c:v>
                </c:pt>
                <c:pt idx="134">
                  <c:v>6.7697106400904552E-4</c:v>
                </c:pt>
                <c:pt idx="135">
                  <c:v>6.9736796243053149E-4</c:v>
                </c:pt>
                <c:pt idx="136">
                  <c:v>7.5201466554312448E-4</c:v>
                </c:pt>
                <c:pt idx="137">
                  <c:v>7.1264259430519163E-4</c:v>
                </c:pt>
                <c:pt idx="138">
                  <c:v>6.674786954152833E-4</c:v>
                </c:pt>
                <c:pt idx="139">
                  <c:v>5.8795493278297425E-4</c:v>
                </c:pt>
                <c:pt idx="140">
                  <c:v>6.6260159220899242E-4</c:v>
                </c:pt>
                <c:pt idx="141">
                  <c:v>6.5732129658443062E-4</c:v>
                </c:pt>
                <c:pt idx="142">
                  <c:v>7.5219799795359348E-4</c:v>
                </c:pt>
                <c:pt idx="143">
                  <c:v>7.0693630500341957E-4</c:v>
                </c:pt>
                <c:pt idx="144">
                  <c:v>6.8164180931576488E-4</c:v>
                </c:pt>
                <c:pt idx="145">
                  <c:v>8.5995126509692062E-4</c:v>
                </c:pt>
                <c:pt idx="146">
                  <c:v>1.0444974019359649E-3</c:v>
                </c:pt>
                <c:pt idx="147">
                  <c:v>8.9033646237199901E-4</c:v>
                </c:pt>
                <c:pt idx="148">
                  <c:v>8.4509719335083616E-4</c:v>
                </c:pt>
                <c:pt idx="149">
                  <c:v>8.2853621386387252E-4</c:v>
                </c:pt>
                <c:pt idx="150">
                  <c:v>7.8023785376467628E-4</c:v>
                </c:pt>
                <c:pt idx="151">
                  <c:v>7.866143431102848E-4</c:v>
                </c:pt>
                <c:pt idx="152">
                  <c:v>7.4971816993318571E-4</c:v>
                </c:pt>
                <c:pt idx="153">
                  <c:v>6.8386429257991511E-4</c:v>
                </c:pt>
                <c:pt idx="154">
                  <c:v>6.3810315182173097E-4</c:v>
                </c:pt>
                <c:pt idx="155">
                  <c:v>7.4259860902998283E-4</c:v>
                </c:pt>
                <c:pt idx="156">
                  <c:v>7.9524131811307052E-4</c:v>
                </c:pt>
                <c:pt idx="157">
                  <c:v>7.6691115114332887E-4</c:v>
                </c:pt>
                <c:pt idx="158">
                  <c:v>6.6316648487787589E-4</c:v>
                </c:pt>
                <c:pt idx="159">
                  <c:v>6.8970516390515083E-4</c:v>
                </c:pt>
                <c:pt idx="160">
                  <c:v>7.2790760237887093E-4</c:v>
                </c:pt>
                <c:pt idx="161">
                  <c:v>6.5583667955300764E-4</c:v>
                </c:pt>
                <c:pt idx="162">
                  <c:v>6.6789018883815375E-4</c:v>
                </c:pt>
                <c:pt idx="163">
                  <c:v>6.8287554268864532E-4</c:v>
                </c:pt>
                <c:pt idx="164">
                  <c:v>6.7752256153807652E-4</c:v>
                </c:pt>
                <c:pt idx="165">
                  <c:v>6.1392714526005367E-4</c:v>
                </c:pt>
                <c:pt idx="166">
                  <c:v>6.7839842348376518E-4</c:v>
                </c:pt>
                <c:pt idx="167">
                  <c:v>6.9926812788308581E-4</c:v>
                </c:pt>
                <c:pt idx="168">
                  <c:v>7.1142836817963051E-4</c:v>
                </c:pt>
                <c:pt idx="169">
                  <c:v>6.1850859714794105E-4</c:v>
                </c:pt>
                <c:pt idx="170">
                  <c:v>6.5102458384415428E-4</c:v>
                </c:pt>
                <c:pt idx="171">
                  <c:v>5.7252857634312816E-4</c:v>
                </c:pt>
                <c:pt idx="172">
                  <c:v>6.8399655406973961E-4</c:v>
                </c:pt>
                <c:pt idx="173">
                  <c:v>5.615430883268162E-4</c:v>
                </c:pt>
                <c:pt idx="174">
                  <c:v>6.4970604551210179E-4</c:v>
                </c:pt>
                <c:pt idx="175">
                  <c:v>7.2925578143165143E-4</c:v>
                </c:pt>
                <c:pt idx="176">
                  <c:v>6.5353541527955977E-4</c:v>
                </c:pt>
                <c:pt idx="177">
                  <c:v>5.4833243807184281E-4</c:v>
                </c:pt>
                <c:pt idx="178">
                  <c:v>5.9853887888463534E-4</c:v>
                </c:pt>
                <c:pt idx="179">
                  <c:v>6.4296222830306944E-4</c:v>
                </c:pt>
                <c:pt idx="180">
                  <c:v>6.7571341746828389E-4</c:v>
                </c:pt>
                <c:pt idx="181">
                  <c:v>7.7326108322616426E-4</c:v>
                </c:pt>
                <c:pt idx="182">
                  <c:v>6.5019699434167553E-4</c:v>
                </c:pt>
                <c:pt idx="183">
                  <c:v>5.8581447547835519E-4</c:v>
                </c:pt>
                <c:pt idx="184">
                  <c:v>7.1290538464306209E-4</c:v>
                </c:pt>
                <c:pt idx="185">
                  <c:v>6.1901984608735085E-4</c:v>
                </c:pt>
                <c:pt idx="186">
                  <c:v>6.6662736230719893E-4</c:v>
                </c:pt>
                <c:pt idx="187">
                  <c:v>7.2910182022143733E-4</c:v>
                </c:pt>
                <c:pt idx="188">
                  <c:v>7.6215237873900152E-4</c:v>
                </c:pt>
                <c:pt idx="189">
                  <c:v>7.7752685349872575E-4</c:v>
                </c:pt>
                <c:pt idx="190">
                  <c:v>7.9293698530723505E-4</c:v>
                </c:pt>
                <c:pt idx="191">
                  <c:v>6.9874583891589776E-4</c:v>
                </c:pt>
                <c:pt idx="192">
                  <c:v>7.051643206490906E-4</c:v>
                </c:pt>
                <c:pt idx="193">
                  <c:v>7.8577892521851356E-4</c:v>
                </c:pt>
                <c:pt idx="194">
                  <c:v>7.9530654651827721E-4</c:v>
                </c:pt>
                <c:pt idx="195">
                  <c:v>7.8107834355276636E-4</c:v>
                </c:pt>
                <c:pt idx="196">
                  <c:v>7.7871438790577934E-4</c:v>
                </c:pt>
                <c:pt idx="197">
                  <c:v>9.2222936131588411E-4</c:v>
                </c:pt>
                <c:pt idx="198">
                  <c:v>8.3367578415259754E-4</c:v>
                </c:pt>
                <c:pt idx="199">
                  <c:v>7.9261973899012218E-4</c:v>
                </c:pt>
                <c:pt idx="200">
                  <c:v>7.4848294060764816E-4</c:v>
                </c:pt>
                <c:pt idx="201">
                  <c:v>8.1475030770058001E-4</c:v>
                </c:pt>
                <c:pt idx="202">
                  <c:v>7.7954431968260956E-4</c:v>
                </c:pt>
                <c:pt idx="203">
                  <c:v>9.0580799477830997E-4</c:v>
                </c:pt>
                <c:pt idx="204">
                  <c:v>8.167906268870263E-4</c:v>
                </c:pt>
                <c:pt idx="205">
                  <c:v>9.0437309455364495E-4</c:v>
                </c:pt>
                <c:pt idx="206">
                  <c:v>7.2522186875462029E-4</c:v>
                </c:pt>
                <c:pt idx="207">
                  <c:v>7.5576045991822239E-4</c:v>
                </c:pt>
                <c:pt idx="208">
                  <c:v>6.8124800060978465E-4</c:v>
                </c:pt>
                <c:pt idx="209">
                  <c:v>6.5166145941932094E-4</c:v>
                </c:pt>
                <c:pt idx="210">
                  <c:v>7.2125140239538753E-4</c:v>
                </c:pt>
                <c:pt idx="211">
                  <c:v>6.5556617100479659E-4</c:v>
                </c:pt>
                <c:pt idx="212">
                  <c:v>7.7344412186039491E-4</c:v>
                </c:pt>
                <c:pt idx="213">
                  <c:v>7.529440466552224E-4</c:v>
                </c:pt>
                <c:pt idx="214">
                  <c:v>6.0573369460113931E-4</c:v>
                </c:pt>
                <c:pt idx="215">
                  <c:v>6.5739679278154297E-4</c:v>
                </c:pt>
                <c:pt idx="216">
                  <c:v>6.2461529350883076E-4</c:v>
                </c:pt>
                <c:pt idx="217">
                  <c:v>7.21694654850202E-4</c:v>
                </c:pt>
                <c:pt idx="218">
                  <c:v>6.5569215639492602E-4</c:v>
                </c:pt>
                <c:pt idx="219">
                  <c:v>6.9848241666326774E-4</c:v>
                </c:pt>
                <c:pt idx="220">
                  <c:v>6.0208522988631553E-4</c:v>
                </c:pt>
                <c:pt idx="221">
                  <c:v>7.0242156657871347E-4</c:v>
                </c:pt>
                <c:pt idx="222">
                  <c:v>6.7259685506187766E-4</c:v>
                </c:pt>
                <c:pt idx="223">
                  <c:v>6.396789090743288E-4</c:v>
                </c:pt>
                <c:pt idx="224">
                  <c:v>7.493795973343429E-4</c:v>
                </c:pt>
                <c:pt idx="225">
                  <c:v>7.5298007553351877E-4</c:v>
                </c:pt>
                <c:pt idx="226">
                  <c:v>5.9241167963283595E-4</c:v>
                </c:pt>
                <c:pt idx="227">
                  <c:v>6.779352117129362E-4</c:v>
                </c:pt>
                <c:pt idx="228">
                  <c:v>5.444684875090546E-4</c:v>
                </c:pt>
                <c:pt idx="229">
                  <c:v>6.361245922951313E-4</c:v>
                </c:pt>
                <c:pt idx="230">
                  <c:v>5.7862969923810686E-4</c:v>
                </c:pt>
                <c:pt idx="231">
                  <c:v>5.7896470542072071E-4</c:v>
                </c:pt>
                <c:pt idx="232">
                  <c:v>5.1523920128394146E-4</c:v>
                </c:pt>
                <c:pt idx="233">
                  <c:v>5.2771254618163535E-4</c:v>
                </c:pt>
                <c:pt idx="234">
                  <c:v>5.6768933658242959E-4</c:v>
                </c:pt>
                <c:pt idx="235">
                  <c:v>2.8697908913186468E-4</c:v>
                </c:pt>
                <c:pt idx="236">
                  <c:v>3.481596438741548E-4</c:v>
                </c:pt>
                <c:pt idx="237">
                  <c:v>2.7799416696770973E-4</c:v>
                </c:pt>
                <c:pt idx="238">
                  <c:v>2.7501489837362627E-4</c:v>
                </c:pt>
                <c:pt idx="239">
                  <c:v>9.168003673621016E-5</c:v>
                </c:pt>
                <c:pt idx="240">
                  <c:v>1.2224154317776958E-5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5.0010420574661305E-2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5.2643733485421909E-2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5.5569851154810765E-2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276</c:v>
                </c:pt>
                <c:pt idx="67">
                  <c:v>276</c:v>
                </c:pt>
                <c:pt idx="68">
                  <c:v>235</c:v>
                </c:pt>
                <c:pt idx="69">
                  <c:v>221</c:v>
                </c:pt>
                <c:pt idx="70">
                  <c:v>249</c:v>
                </c:pt>
                <c:pt idx="71">
                  <c:v>237</c:v>
                </c:pt>
                <c:pt idx="72">
                  <c:v>223</c:v>
                </c:pt>
                <c:pt idx="73">
                  <c:v>219</c:v>
                </c:pt>
                <c:pt idx="74">
                  <c:v>207</c:v>
                </c:pt>
                <c:pt idx="75">
                  <c:v>224</c:v>
                </c:pt>
                <c:pt idx="76">
                  <c:v>221</c:v>
                </c:pt>
                <c:pt idx="77">
                  <c:v>223</c:v>
                </c:pt>
                <c:pt idx="78">
                  <c:v>194</c:v>
                </c:pt>
                <c:pt idx="79">
                  <c:v>215</c:v>
                </c:pt>
                <c:pt idx="80">
                  <c:v>220</c:v>
                </c:pt>
                <c:pt idx="81">
                  <c:v>239</c:v>
                </c:pt>
                <c:pt idx="82">
                  <c:v>198</c:v>
                </c:pt>
                <c:pt idx="83">
                  <c:v>221</c:v>
                </c:pt>
                <c:pt idx="84">
                  <c:v>242</c:v>
                </c:pt>
                <c:pt idx="85">
                  <c:v>236</c:v>
                </c:pt>
                <c:pt idx="86">
                  <c:v>301</c:v>
                </c:pt>
                <c:pt idx="87">
                  <c:v>308</c:v>
                </c:pt>
                <c:pt idx="88">
                  <c:v>323</c:v>
                </c:pt>
                <c:pt idx="89">
                  <c:v>433</c:v>
                </c:pt>
                <c:pt idx="90">
                  <c:v>422</c:v>
                </c:pt>
                <c:pt idx="91">
                  <c:v>416</c:v>
                </c:pt>
                <c:pt idx="92">
                  <c:v>422</c:v>
                </c:pt>
                <c:pt idx="93">
                  <c:v>391</c:v>
                </c:pt>
                <c:pt idx="94">
                  <c:v>377</c:v>
                </c:pt>
                <c:pt idx="95">
                  <c:v>355</c:v>
                </c:pt>
                <c:pt idx="96">
                  <c:v>311</c:v>
                </c:pt>
                <c:pt idx="97">
                  <c:v>295</c:v>
                </c:pt>
                <c:pt idx="98">
                  <c:v>251</c:v>
                </c:pt>
                <c:pt idx="99">
                  <c:v>249</c:v>
                </c:pt>
                <c:pt idx="100">
                  <c:v>283</c:v>
                </c:pt>
                <c:pt idx="101">
                  <c:v>318</c:v>
                </c:pt>
                <c:pt idx="102">
                  <c:v>310</c:v>
                </c:pt>
                <c:pt idx="103">
                  <c:v>287</c:v>
                </c:pt>
                <c:pt idx="104">
                  <c:v>254</c:v>
                </c:pt>
                <c:pt idx="105">
                  <c:v>243</c:v>
                </c:pt>
                <c:pt idx="106">
                  <c:v>242</c:v>
                </c:pt>
                <c:pt idx="107">
                  <c:v>260</c:v>
                </c:pt>
                <c:pt idx="108">
                  <c:v>236</c:v>
                </c:pt>
                <c:pt idx="109">
                  <c:v>232</c:v>
                </c:pt>
                <c:pt idx="110">
                  <c:v>218</c:v>
                </c:pt>
                <c:pt idx="111">
                  <c:v>211</c:v>
                </c:pt>
                <c:pt idx="112">
                  <c:v>208</c:v>
                </c:pt>
                <c:pt idx="113">
                  <c:v>223</c:v>
                </c:pt>
                <c:pt idx="114">
                  <c:v>214</c:v>
                </c:pt>
                <c:pt idx="115">
                  <c:v>193</c:v>
                </c:pt>
                <c:pt idx="116">
                  <c:v>171</c:v>
                </c:pt>
                <c:pt idx="117">
                  <c:v>188</c:v>
                </c:pt>
                <c:pt idx="118">
                  <c:v>196</c:v>
                </c:pt>
                <c:pt idx="119">
                  <c:v>167</c:v>
                </c:pt>
                <c:pt idx="120">
                  <c:v>163</c:v>
                </c:pt>
                <c:pt idx="121">
                  <c:v>179</c:v>
                </c:pt>
                <c:pt idx="122">
                  <c:v>167</c:v>
                </c:pt>
                <c:pt idx="123">
                  <c:v>199</c:v>
                </c:pt>
                <c:pt idx="124">
                  <c:v>211</c:v>
                </c:pt>
                <c:pt idx="125">
                  <c:v>192</c:v>
                </c:pt>
                <c:pt idx="126">
                  <c:v>221</c:v>
                </c:pt>
                <c:pt idx="127">
                  <c:v>186</c:v>
                </c:pt>
                <c:pt idx="128">
                  <c:v>186</c:v>
                </c:pt>
                <c:pt idx="129">
                  <c:v>199</c:v>
                </c:pt>
                <c:pt idx="130">
                  <c:v>179</c:v>
                </c:pt>
                <c:pt idx="131">
                  <c:v>214</c:v>
                </c:pt>
                <c:pt idx="132">
                  <c:v>178</c:v>
                </c:pt>
                <c:pt idx="133">
                  <c:v>205</c:v>
                </c:pt>
                <c:pt idx="134">
                  <c:v>219</c:v>
                </c:pt>
                <c:pt idx="135">
                  <c:v>235</c:v>
                </c:pt>
                <c:pt idx="136">
                  <c:v>238</c:v>
                </c:pt>
                <c:pt idx="137">
                  <c:v>178</c:v>
                </c:pt>
                <c:pt idx="138">
                  <c:v>198</c:v>
                </c:pt>
                <c:pt idx="139">
                  <c:v>166</c:v>
                </c:pt>
                <c:pt idx="140">
                  <c:v>205</c:v>
                </c:pt>
                <c:pt idx="141">
                  <c:v>181</c:v>
                </c:pt>
                <c:pt idx="142">
                  <c:v>183</c:v>
                </c:pt>
                <c:pt idx="143">
                  <c:v>197</c:v>
                </c:pt>
                <c:pt idx="144">
                  <c:v>195</c:v>
                </c:pt>
                <c:pt idx="145">
                  <c:v>224</c:v>
                </c:pt>
                <c:pt idx="146">
                  <c:v>265</c:v>
                </c:pt>
                <c:pt idx="147">
                  <c:v>280</c:v>
                </c:pt>
                <c:pt idx="148">
                  <c:v>265</c:v>
                </c:pt>
                <c:pt idx="149">
                  <c:v>234</c:v>
                </c:pt>
                <c:pt idx="150">
                  <c:v>226</c:v>
                </c:pt>
                <c:pt idx="151">
                  <c:v>202</c:v>
                </c:pt>
                <c:pt idx="152">
                  <c:v>190</c:v>
                </c:pt>
                <c:pt idx="153">
                  <c:v>192</c:v>
                </c:pt>
                <c:pt idx="154">
                  <c:v>190</c:v>
                </c:pt>
                <c:pt idx="155">
                  <c:v>205</c:v>
                </c:pt>
                <c:pt idx="156">
                  <c:v>181</c:v>
                </c:pt>
                <c:pt idx="157">
                  <c:v>201</c:v>
                </c:pt>
                <c:pt idx="158">
                  <c:v>204</c:v>
                </c:pt>
                <c:pt idx="159">
                  <c:v>159</c:v>
                </c:pt>
                <c:pt idx="160">
                  <c:v>173</c:v>
                </c:pt>
                <c:pt idx="161">
                  <c:v>159</c:v>
                </c:pt>
                <c:pt idx="162">
                  <c:v>184</c:v>
                </c:pt>
                <c:pt idx="163">
                  <c:v>160</c:v>
                </c:pt>
                <c:pt idx="164">
                  <c:v>153</c:v>
                </c:pt>
                <c:pt idx="165">
                  <c:v>152</c:v>
                </c:pt>
                <c:pt idx="166">
                  <c:v>155</c:v>
                </c:pt>
                <c:pt idx="167">
                  <c:v>151</c:v>
                </c:pt>
                <c:pt idx="168">
                  <c:v>187</c:v>
                </c:pt>
                <c:pt idx="169">
                  <c:v>168</c:v>
                </c:pt>
                <c:pt idx="170">
                  <c:v>168</c:v>
                </c:pt>
                <c:pt idx="171">
                  <c:v>161</c:v>
                </c:pt>
                <c:pt idx="172">
                  <c:v>167</c:v>
                </c:pt>
                <c:pt idx="173">
                  <c:v>153</c:v>
                </c:pt>
                <c:pt idx="174">
                  <c:v>163</c:v>
                </c:pt>
                <c:pt idx="175">
                  <c:v>155</c:v>
                </c:pt>
                <c:pt idx="176">
                  <c:v>149</c:v>
                </c:pt>
                <c:pt idx="177">
                  <c:v>142</c:v>
                </c:pt>
                <c:pt idx="178">
                  <c:v>157</c:v>
                </c:pt>
                <c:pt idx="179">
                  <c:v>147</c:v>
                </c:pt>
                <c:pt idx="180">
                  <c:v>179</c:v>
                </c:pt>
                <c:pt idx="181">
                  <c:v>149</c:v>
                </c:pt>
                <c:pt idx="182">
                  <c:v>144</c:v>
                </c:pt>
                <c:pt idx="183">
                  <c:v>137</c:v>
                </c:pt>
                <c:pt idx="184">
                  <c:v>149</c:v>
                </c:pt>
                <c:pt idx="185">
                  <c:v>162</c:v>
                </c:pt>
                <c:pt idx="186">
                  <c:v>143</c:v>
                </c:pt>
                <c:pt idx="187">
                  <c:v>175</c:v>
                </c:pt>
                <c:pt idx="188">
                  <c:v>180</c:v>
                </c:pt>
                <c:pt idx="189">
                  <c:v>185</c:v>
                </c:pt>
                <c:pt idx="190">
                  <c:v>169</c:v>
                </c:pt>
                <c:pt idx="191">
                  <c:v>182</c:v>
                </c:pt>
                <c:pt idx="192">
                  <c:v>191</c:v>
                </c:pt>
                <c:pt idx="193">
                  <c:v>193</c:v>
                </c:pt>
                <c:pt idx="194">
                  <c:v>194</c:v>
                </c:pt>
                <c:pt idx="195">
                  <c:v>197</c:v>
                </c:pt>
                <c:pt idx="196">
                  <c:v>227</c:v>
                </c:pt>
                <c:pt idx="197">
                  <c:v>198</c:v>
                </c:pt>
                <c:pt idx="198">
                  <c:v>210</c:v>
                </c:pt>
                <c:pt idx="199">
                  <c:v>231</c:v>
                </c:pt>
                <c:pt idx="200">
                  <c:v>202</c:v>
                </c:pt>
                <c:pt idx="201">
                  <c:v>175</c:v>
                </c:pt>
                <c:pt idx="202">
                  <c:v>195</c:v>
                </c:pt>
                <c:pt idx="203">
                  <c:v>193</c:v>
                </c:pt>
                <c:pt idx="204">
                  <c:v>214</c:v>
                </c:pt>
                <c:pt idx="205">
                  <c:v>221</c:v>
                </c:pt>
                <c:pt idx="206">
                  <c:v>170</c:v>
                </c:pt>
                <c:pt idx="207">
                  <c:v>167</c:v>
                </c:pt>
                <c:pt idx="208">
                  <c:v>147</c:v>
                </c:pt>
                <c:pt idx="209">
                  <c:v>154</c:v>
                </c:pt>
                <c:pt idx="210">
                  <c:v>157</c:v>
                </c:pt>
                <c:pt idx="211">
                  <c:v>147</c:v>
                </c:pt>
                <c:pt idx="212">
                  <c:v>168</c:v>
                </c:pt>
                <c:pt idx="213">
                  <c:v>146</c:v>
                </c:pt>
                <c:pt idx="214">
                  <c:v>167</c:v>
                </c:pt>
                <c:pt idx="215">
                  <c:v>158</c:v>
                </c:pt>
                <c:pt idx="216">
                  <c:v>129</c:v>
                </c:pt>
                <c:pt idx="217">
                  <c:v>142</c:v>
                </c:pt>
                <c:pt idx="218">
                  <c:v>151</c:v>
                </c:pt>
                <c:pt idx="219">
                  <c:v>152</c:v>
                </c:pt>
                <c:pt idx="220">
                  <c:v>150</c:v>
                </c:pt>
                <c:pt idx="221">
                  <c:v>147</c:v>
                </c:pt>
                <c:pt idx="222">
                  <c:v>135</c:v>
                </c:pt>
                <c:pt idx="223">
                  <c:v>111</c:v>
                </c:pt>
                <c:pt idx="224">
                  <c:v>155</c:v>
                </c:pt>
                <c:pt idx="225">
                  <c:v>136</c:v>
                </c:pt>
                <c:pt idx="226">
                  <c:v>119</c:v>
                </c:pt>
                <c:pt idx="227">
                  <c:v>131</c:v>
                </c:pt>
                <c:pt idx="228">
                  <c:v>130</c:v>
                </c:pt>
                <c:pt idx="229">
                  <c:v>133</c:v>
                </c:pt>
                <c:pt idx="230">
                  <c:v>131</c:v>
                </c:pt>
                <c:pt idx="231">
                  <c:v>122</c:v>
                </c:pt>
                <c:pt idx="232">
                  <c:v>132</c:v>
                </c:pt>
                <c:pt idx="233">
                  <c:v>111</c:v>
                </c:pt>
                <c:pt idx="234">
                  <c:v>111</c:v>
                </c:pt>
                <c:pt idx="235">
                  <c:v>71</c:v>
                </c:pt>
                <c:pt idx="236">
                  <c:v>60</c:v>
                </c:pt>
                <c:pt idx="237">
                  <c:v>63</c:v>
                </c:pt>
                <c:pt idx="238">
                  <c:v>44</c:v>
                </c:pt>
                <c:pt idx="239">
                  <c:v>20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64</c:v>
                </c:pt>
                <c:pt idx="65">
                  <c:v>87</c:v>
                </c:pt>
                <c:pt idx="66">
                  <c:v>77</c:v>
                </c:pt>
                <c:pt idx="67">
                  <c:v>69</c:v>
                </c:pt>
                <c:pt idx="68">
                  <c:v>84</c:v>
                </c:pt>
                <c:pt idx="69">
                  <c:v>70</c:v>
                </c:pt>
                <c:pt idx="70">
                  <c:v>73</c:v>
                </c:pt>
                <c:pt idx="71">
                  <c:v>89</c:v>
                </c:pt>
                <c:pt idx="72">
                  <c:v>90</c:v>
                </c:pt>
                <c:pt idx="73">
                  <c:v>81</c:v>
                </c:pt>
                <c:pt idx="74">
                  <c:v>89</c:v>
                </c:pt>
                <c:pt idx="75">
                  <c:v>74</c:v>
                </c:pt>
                <c:pt idx="76">
                  <c:v>78</c:v>
                </c:pt>
                <c:pt idx="77">
                  <c:v>86</c:v>
                </c:pt>
                <c:pt idx="78">
                  <c:v>70</c:v>
                </c:pt>
                <c:pt idx="79">
                  <c:v>92</c:v>
                </c:pt>
                <c:pt idx="80">
                  <c:v>98</c:v>
                </c:pt>
                <c:pt idx="81">
                  <c:v>71</c:v>
                </c:pt>
                <c:pt idx="82">
                  <c:v>93</c:v>
                </c:pt>
                <c:pt idx="83">
                  <c:v>98</c:v>
                </c:pt>
                <c:pt idx="84">
                  <c:v>82</c:v>
                </c:pt>
                <c:pt idx="85">
                  <c:v>86</c:v>
                </c:pt>
                <c:pt idx="86">
                  <c:v>122</c:v>
                </c:pt>
                <c:pt idx="87">
                  <c:v>100</c:v>
                </c:pt>
                <c:pt idx="88">
                  <c:v>109</c:v>
                </c:pt>
                <c:pt idx="89">
                  <c:v>111</c:v>
                </c:pt>
                <c:pt idx="90">
                  <c:v>118</c:v>
                </c:pt>
                <c:pt idx="91">
                  <c:v>139</c:v>
                </c:pt>
                <c:pt idx="92">
                  <c:v>134</c:v>
                </c:pt>
                <c:pt idx="93">
                  <c:v>132</c:v>
                </c:pt>
                <c:pt idx="94">
                  <c:v>121</c:v>
                </c:pt>
                <c:pt idx="95">
                  <c:v>86</c:v>
                </c:pt>
                <c:pt idx="96">
                  <c:v>91</c:v>
                </c:pt>
                <c:pt idx="97">
                  <c:v>121</c:v>
                </c:pt>
                <c:pt idx="98">
                  <c:v>94</c:v>
                </c:pt>
                <c:pt idx="99">
                  <c:v>97</c:v>
                </c:pt>
                <c:pt idx="100">
                  <c:v>108</c:v>
                </c:pt>
                <c:pt idx="101">
                  <c:v>119</c:v>
                </c:pt>
                <c:pt idx="102">
                  <c:v>111</c:v>
                </c:pt>
                <c:pt idx="103">
                  <c:v>112</c:v>
                </c:pt>
                <c:pt idx="104">
                  <c:v>90</c:v>
                </c:pt>
                <c:pt idx="105">
                  <c:v>102</c:v>
                </c:pt>
                <c:pt idx="106">
                  <c:v>108</c:v>
                </c:pt>
                <c:pt idx="107">
                  <c:v>105</c:v>
                </c:pt>
                <c:pt idx="108">
                  <c:v>99</c:v>
                </c:pt>
                <c:pt idx="109">
                  <c:v>111</c:v>
                </c:pt>
                <c:pt idx="110">
                  <c:v>111</c:v>
                </c:pt>
                <c:pt idx="111">
                  <c:v>99</c:v>
                </c:pt>
                <c:pt idx="112">
                  <c:v>94</c:v>
                </c:pt>
                <c:pt idx="113">
                  <c:v>96</c:v>
                </c:pt>
                <c:pt idx="114">
                  <c:v>92</c:v>
                </c:pt>
                <c:pt idx="115">
                  <c:v>104</c:v>
                </c:pt>
                <c:pt idx="116">
                  <c:v>89</c:v>
                </c:pt>
                <c:pt idx="117">
                  <c:v>86</c:v>
                </c:pt>
                <c:pt idx="118">
                  <c:v>98</c:v>
                </c:pt>
                <c:pt idx="119">
                  <c:v>92</c:v>
                </c:pt>
                <c:pt idx="120">
                  <c:v>102</c:v>
                </c:pt>
                <c:pt idx="121">
                  <c:v>107</c:v>
                </c:pt>
                <c:pt idx="122">
                  <c:v>85</c:v>
                </c:pt>
                <c:pt idx="123">
                  <c:v>82</c:v>
                </c:pt>
                <c:pt idx="124">
                  <c:v>124</c:v>
                </c:pt>
                <c:pt idx="125">
                  <c:v>102</c:v>
                </c:pt>
                <c:pt idx="126">
                  <c:v>110</c:v>
                </c:pt>
                <c:pt idx="127">
                  <c:v>114</c:v>
                </c:pt>
                <c:pt idx="128">
                  <c:v>105</c:v>
                </c:pt>
                <c:pt idx="129">
                  <c:v>95</c:v>
                </c:pt>
                <c:pt idx="130">
                  <c:v>109</c:v>
                </c:pt>
                <c:pt idx="131">
                  <c:v>104</c:v>
                </c:pt>
                <c:pt idx="132">
                  <c:v>114</c:v>
                </c:pt>
                <c:pt idx="133">
                  <c:v>111</c:v>
                </c:pt>
                <c:pt idx="134">
                  <c:v>107</c:v>
                </c:pt>
                <c:pt idx="135">
                  <c:v>107</c:v>
                </c:pt>
                <c:pt idx="136">
                  <c:v>90</c:v>
                </c:pt>
                <c:pt idx="137">
                  <c:v>125</c:v>
                </c:pt>
                <c:pt idx="138">
                  <c:v>118</c:v>
                </c:pt>
                <c:pt idx="139">
                  <c:v>102</c:v>
                </c:pt>
                <c:pt idx="140">
                  <c:v>106</c:v>
                </c:pt>
                <c:pt idx="141">
                  <c:v>121</c:v>
                </c:pt>
                <c:pt idx="142">
                  <c:v>97</c:v>
                </c:pt>
                <c:pt idx="143">
                  <c:v>124</c:v>
                </c:pt>
                <c:pt idx="144">
                  <c:v>111</c:v>
                </c:pt>
                <c:pt idx="145">
                  <c:v>120</c:v>
                </c:pt>
                <c:pt idx="146">
                  <c:v>125</c:v>
                </c:pt>
                <c:pt idx="147">
                  <c:v>140</c:v>
                </c:pt>
                <c:pt idx="148">
                  <c:v>149</c:v>
                </c:pt>
                <c:pt idx="149">
                  <c:v>110</c:v>
                </c:pt>
                <c:pt idx="150">
                  <c:v>108</c:v>
                </c:pt>
                <c:pt idx="151">
                  <c:v>103</c:v>
                </c:pt>
                <c:pt idx="152">
                  <c:v>110</c:v>
                </c:pt>
                <c:pt idx="153">
                  <c:v>112</c:v>
                </c:pt>
                <c:pt idx="154">
                  <c:v>136</c:v>
                </c:pt>
                <c:pt idx="155">
                  <c:v>141</c:v>
                </c:pt>
                <c:pt idx="156">
                  <c:v>96</c:v>
                </c:pt>
                <c:pt idx="157">
                  <c:v>107</c:v>
                </c:pt>
                <c:pt idx="158">
                  <c:v>126</c:v>
                </c:pt>
                <c:pt idx="159">
                  <c:v>120</c:v>
                </c:pt>
                <c:pt idx="160">
                  <c:v>120</c:v>
                </c:pt>
                <c:pt idx="161">
                  <c:v>125</c:v>
                </c:pt>
                <c:pt idx="162">
                  <c:v>125</c:v>
                </c:pt>
                <c:pt idx="163">
                  <c:v>120</c:v>
                </c:pt>
                <c:pt idx="164">
                  <c:v>111</c:v>
                </c:pt>
                <c:pt idx="165">
                  <c:v>102</c:v>
                </c:pt>
                <c:pt idx="166">
                  <c:v>114</c:v>
                </c:pt>
                <c:pt idx="167">
                  <c:v>100</c:v>
                </c:pt>
                <c:pt idx="168">
                  <c:v>81</c:v>
                </c:pt>
                <c:pt idx="169">
                  <c:v>92</c:v>
                </c:pt>
                <c:pt idx="170">
                  <c:v>99</c:v>
                </c:pt>
                <c:pt idx="171">
                  <c:v>104</c:v>
                </c:pt>
                <c:pt idx="172">
                  <c:v>105</c:v>
                </c:pt>
                <c:pt idx="173">
                  <c:v>92</c:v>
                </c:pt>
                <c:pt idx="174">
                  <c:v>101</c:v>
                </c:pt>
                <c:pt idx="175">
                  <c:v>105</c:v>
                </c:pt>
                <c:pt idx="176">
                  <c:v>106</c:v>
                </c:pt>
                <c:pt idx="177">
                  <c:v>99</c:v>
                </c:pt>
                <c:pt idx="178">
                  <c:v>108</c:v>
                </c:pt>
                <c:pt idx="179">
                  <c:v>98</c:v>
                </c:pt>
                <c:pt idx="180">
                  <c:v>113</c:v>
                </c:pt>
                <c:pt idx="181">
                  <c:v>107</c:v>
                </c:pt>
                <c:pt idx="182">
                  <c:v>108</c:v>
                </c:pt>
                <c:pt idx="183">
                  <c:v>102</c:v>
                </c:pt>
                <c:pt idx="184">
                  <c:v>97</c:v>
                </c:pt>
                <c:pt idx="185">
                  <c:v>90</c:v>
                </c:pt>
                <c:pt idx="186">
                  <c:v>110</c:v>
                </c:pt>
                <c:pt idx="187">
                  <c:v>84</c:v>
                </c:pt>
                <c:pt idx="188">
                  <c:v>114</c:v>
                </c:pt>
                <c:pt idx="189">
                  <c:v>101</c:v>
                </c:pt>
                <c:pt idx="190">
                  <c:v>91</c:v>
                </c:pt>
                <c:pt idx="191">
                  <c:v>115</c:v>
                </c:pt>
                <c:pt idx="192">
                  <c:v>104</c:v>
                </c:pt>
                <c:pt idx="193">
                  <c:v>110</c:v>
                </c:pt>
                <c:pt idx="194">
                  <c:v>141</c:v>
                </c:pt>
                <c:pt idx="195">
                  <c:v>128</c:v>
                </c:pt>
                <c:pt idx="196">
                  <c:v>144</c:v>
                </c:pt>
                <c:pt idx="197">
                  <c:v>131</c:v>
                </c:pt>
                <c:pt idx="198">
                  <c:v>114</c:v>
                </c:pt>
                <c:pt idx="199">
                  <c:v>133</c:v>
                </c:pt>
                <c:pt idx="200">
                  <c:v>132</c:v>
                </c:pt>
                <c:pt idx="201">
                  <c:v>106</c:v>
                </c:pt>
                <c:pt idx="202">
                  <c:v>107</c:v>
                </c:pt>
                <c:pt idx="203">
                  <c:v>126</c:v>
                </c:pt>
                <c:pt idx="204">
                  <c:v>120</c:v>
                </c:pt>
                <c:pt idx="205">
                  <c:v>147</c:v>
                </c:pt>
                <c:pt idx="206">
                  <c:v>123</c:v>
                </c:pt>
                <c:pt idx="207">
                  <c:v>128</c:v>
                </c:pt>
                <c:pt idx="208">
                  <c:v>96</c:v>
                </c:pt>
                <c:pt idx="209">
                  <c:v>101</c:v>
                </c:pt>
                <c:pt idx="210">
                  <c:v>120</c:v>
                </c:pt>
                <c:pt idx="211">
                  <c:v>99</c:v>
                </c:pt>
                <c:pt idx="212">
                  <c:v>100</c:v>
                </c:pt>
                <c:pt idx="213">
                  <c:v>124</c:v>
                </c:pt>
                <c:pt idx="214">
                  <c:v>113</c:v>
                </c:pt>
                <c:pt idx="215">
                  <c:v>77</c:v>
                </c:pt>
                <c:pt idx="216">
                  <c:v>103</c:v>
                </c:pt>
                <c:pt idx="217">
                  <c:v>95</c:v>
                </c:pt>
                <c:pt idx="218">
                  <c:v>103</c:v>
                </c:pt>
                <c:pt idx="219">
                  <c:v>96</c:v>
                </c:pt>
                <c:pt idx="220">
                  <c:v>122</c:v>
                </c:pt>
                <c:pt idx="221">
                  <c:v>106</c:v>
                </c:pt>
                <c:pt idx="222">
                  <c:v>94</c:v>
                </c:pt>
                <c:pt idx="223">
                  <c:v>95</c:v>
                </c:pt>
                <c:pt idx="224">
                  <c:v>105</c:v>
                </c:pt>
                <c:pt idx="225">
                  <c:v>125</c:v>
                </c:pt>
                <c:pt idx="226">
                  <c:v>94</c:v>
                </c:pt>
                <c:pt idx="227">
                  <c:v>92</c:v>
                </c:pt>
                <c:pt idx="228">
                  <c:v>101</c:v>
                </c:pt>
                <c:pt idx="229">
                  <c:v>101</c:v>
                </c:pt>
                <c:pt idx="230">
                  <c:v>83</c:v>
                </c:pt>
                <c:pt idx="231">
                  <c:v>70</c:v>
                </c:pt>
                <c:pt idx="232">
                  <c:v>75</c:v>
                </c:pt>
                <c:pt idx="233">
                  <c:v>90</c:v>
                </c:pt>
                <c:pt idx="234">
                  <c:v>87</c:v>
                </c:pt>
                <c:pt idx="235">
                  <c:v>45</c:v>
                </c:pt>
                <c:pt idx="236">
                  <c:v>60</c:v>
                </c:pt>
                <c:pt idx="237">
                  <c:v>37</c:v>
                </c:pt>
                <c:pt idx="238">
                  <c:v>31</c:v>
                </c:pt>
                <c:pt idx="239">
                  <c:v>12</c:v>
                </c:pt>
                <c:pt idx="240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122</c:v>
                </c:pt>
                <c:pt idx="65">
                  <c:v>144</c:v>
                </c:pt>
                <c:pt idx="66">
                  <c:v>142</c:v>
                </c:pt>
                <c:pt idx="67">
                  <c:v>144</c:v>
                </c:pt>
                <c:pt idx="68">
                  <c:v>167</c:v>
                </c:pt>
                <c:pt idx="69">
                  <c:v>129</c:v>
                </c:pt>
                <c:pt idx="70">
                  <c:v>147</c:v>
                </c:pt>
                <c:pt idx="71">
                  <c:v>195</c:v>
                </c:pt>
                <c:pt idx="72">
                  <c:v>174</c:v>
                </c:pt>
                <c:pt idx="73">
                  <c:v>216</c:v>
                </c:pt>
                <c:pt idx="74">
                  <c:v>170</c:v>
                </c:pt>
                <c:pt idx="75">
                  <c:v>207</c:v>
                </c:pt>
                <c:pt idx="76">
                  <c:v>167</c:v>
                </c:pt>
                <c:pt idx="77">
                  <c:v>173</c:v>
                </c:pt>
                <c:pt idx="78">
                  <c:v>189</c:v>
                </c:pt>
                <c:pt idx="79">
                  <c:v>202</c:v>
                </c:pt>
                <c:pt idx="80">
                  <c:v>189</c:v>
                </c:pt>
                <c:pt idx="81">
                  <c:v>205</c:v>
                </c:pt>
                <c:pt idx="82">
                  <c:v>173</c:v>
                </c:pt>
                <c:pt idx="83">
                  <c:v>171</c:v>
                </c:pt>
                <c:pt idx="84">
                  <c:v>199</c:v>
                </c:pt>
                <c:pt idx="85">
                  <c:v>220</c:v>
                </c:pt>
                <c:pt idx="86">
                  <c:v>270</c:v>
                </c:pt>
                <c:pt idx="87">
                  <c:v>250</c:v>
                </c:pt>
                <c:pt idx="88">
                  <c:v>257</c:v>
                </c:pt>
                <c:pt idx="89">
                  <c:v>271</c:v>
                </c:pt>
                <c:pt idx="90">
                  <c:v>277</c:v>
                </c:pt>
                <c:pt idx="91">
                  <c:v>298</c:v>
                </c:pt>
                <c:pt idx="92">
                  <c:v>299</c:v>
                </c:pt>
                <c:pt idx="93">
                  <c:v>248</c:v>
                </c:pt>
                <c:pt idx="94">
                  <c:v>237</c:v>
                </c:pt>
                <c:pt idx="95">
                  <c:v>214</c:v>
                </c:pt>
                <c:pt idx="96">
                  <c:v>227</c:v>
                </c:pt>
                <c:pt idx="97">
                  <c:v>210</c:v>
                </c:pt>
                <c:pt idx="98">
                  <c:v>198</c:v>
                </c:pt>
                <c:pt idx="99">
                  <c:v>225</c:v>
                </c:pt>
                <c:pt idx="100">
                  <c:v>212</c:v>
                </c:pt>
                <c:pt idx="101">
                  <c:v>261</c:v>
                </c:pt>
                <c:pt idx="102">
                  <c:v>244</c:v>
                </c:pt>
                <c:pt idx="103">
                  <c:v>216</c:v>
                </c:pt>
                <c:pt idx="104">
                  <c:v>246</c:v>
                </c:pt>
                <c:pt idx="105">
                  <c:v>196</c:v>
                </c:pt>
                <c:pt idx="106">
                  <c:v>219</c:v>
                </c:pt>
                <c:pt idx="107">
                  <c:v>246</c:v>
                </c:pt>
                <c:pt idx="108">
                  <c:v>246</c:v>
                </c:pt>
                <c:pt idx="109">
                  <c:v>230</c:v>
                </c:pt>
                <c:pt idx="110">
                  <c:v>229</c:v>
                </c:pt>
                <c:pt idx="111">
                  <c:v>256</c:v>
                </c:pt>
                <c:pt idx="112">
                  <c:v>262</c:v>
                </c:pt>
                <c:pt idx="113">
                  <c:v>237</c:v>
                </c:pt>
                <c:pt idx="114">
                  <c:v>238</c:v>
                </c:pt>
                <c:pt idx="115">
                  <c:v>202</c:v>
                </c:pt>
                <c:pt idx="116">
                  <c:v>208</c:v>
                </c:pt>
                <c:pt idx="117">
                  <c:v>230</c:v>
                </c:pt>
                <c:pt idx="118">
                  <c:v>198</c:v>
                </c:pt>
                <c:pt idx="119">
                  <c:v>198</c:v>
                </c:pt>
                <c:pt idx="120">
                  <c:v>180</c:v>
                </c:pt>
                <c:pt idx="121">
                  <c:v>214</c:v>
                </c:pt>
                <c:pt idx="122">
                  <c:v>190</c:v>
                </c:pt>
                <c:pt idx="123">
                  <c:v>180</c:v>
                </c:pt>
                <c:pt idx="124">
                  <c:v>244</c:v>
                </c:pt>
                <c:pt idx="125">
                  <c:v>213</c:v>
                </c:pt>
                <c:pt idx="126">
                  <c:v>278</c:v>
                </c:pt>
                <c:pt idx="127">
                  <c:v>207</c:v>
                </c:pt>
                <c:pt idx="128">
                  <c:v>210</c:v>
                </c:pt>
                <c:pt idx="129">
                  <c:v>213</c:v>
                </c:pt>
                <c:pt idx="130">
                  <c:v>211</c:v>
                </c:pt>
                <c:pt idx="131">
                  <c:v>215</c:v>
                </c:pt>
                <c:pt idx="132">
                  <c:v>224</c:v>
                </c:pt>
                <c:pt idx="133">
                  <c:v>228</c:v>
                </c:pt>
                <c:pt idx="134">
                  <c:v>238</c:v>
                </c:pt>
                <c:pt idx="135">
                  <c:v>245</c:v>
                </c:pt>
                <c:pt idx="136">
                  <c:v>264</c:v>
                </c:pt>
                <c:pt idx="137">
                  <c:v>250</c:v>
                </c:pt>
                <c:pt idx="138">
                  <c:v>234</c:v>
                </c:pt>
                <c:pt idx="139">
                  <c:v>206</c:v>
                </c:pt>
                <c:pt idx="140">
                  <c:v>232</c:v>
                </c:pt>
                <c:pt idx="141">
                  <c:v>230</c:v>
                </c:pt>
                <c:pt idx="142">
                  <c:v>263</c:v>
                </c:pt>
                <c:pt idx="143">
                  <c:v>247</c:v>
                </c:pt>
                <c:pt idx="144">
                  <c:v>238</c:v>
                </c:pt>
                <c:pt idx="145">
                  <c:v>300</c:v>
                </c:pt>
                <c:pt idx="146">
                  <c:v>364</c:v>
                </c:pt>
                <c:pt idx="147">
                  <c:v>310</c:v>
                </c:pt>
                <c:pt idx="148">
                  <c:v>294</c:v>
                </c:pt>
                <c:pt idx="149">
                  <c:v>288</c:v>
                </c:pt>
                <c:pt idx="150">
                  <c:v>271</c:v>
                </c:pt>
                <c:pt idx="151">
                  <c:v>273</c:v>
                </c:pt>
                <c:pt idx="152">
                  <c:v>260</c:v>
                </c:pt>
                <c:pt idx="153">
                  <c:v>237</c:v>
                </c:pt>
                <c:pt idx="154">
                  <c:v>221</c:v>
                </c:pt>
                <c:pt idx="155">
                  <c:v>257</c:v>
                </c:pt>
                <c:pt idx="156">
                  <c:v>275</c:v>
                </c:pt>
                <c:pt idx="157">
                  <c:v>265</c:v>
                </c:pt>
                <c:pt idx="158">
                  <c:v>229</c:v>
                </c:pt>
                <c:pt idx="159">
                  <c:v>238</c:v>
                </c:pt>
                <c:pt idx="160">
                  <c:v>251</c:v>
                </c:pt>
                <c:pt idx="161">
                  <c:v>226</c:v>
                </c:pt>
                <c:pt idx="162">
                  <c:v>230</c:v>
                </c:pt>
                <c:pt idx="163">
                  <c:v>235</c:v>
                </c:pt>
                <c:pt idx="164">
                  <c:v>233</c:v>
                </c:pt>
                <c:pt idx="165">
                  <c:v>211</c:v>
                </c:pt>
                <c:pt idx="166">
                  <c:v>233</c:v>
                </c:pt>
                <c:pt idx="167">
                  <c:v>240</c:v>
                </c:pt>
                <c:pt idx="168">
                  <c:v>244</c:v>
                </c:pt>
                <c:pt idx="169">
                  <c:v>212</c:v>
                </c:pt>
                <c:pt idx="170">
                  <c:v>223</c:v>
                </c:pt>
                <c:pt idx="171">
                  <c:v>196</c:v>
                </c:pt>
                <c:pt idx="172">
                  <c:v>234</c:v>
                </c:pt>
                <c:pt idx="173">
                  <c:v>192</c:v>
                </c:pt>
                <c:pt idx="174">
                  <c:v>222</c:v>
                </c:pt>
                <c:pt idx="175">
                  <c:v>249</c:v>
                </c:pt>
                <c:pt idx="176">
                  <c:v>223</c:v>
                </c:pt>
                <c:pt idx="177">
                  <c:v>187</c:v>
                </c:pt>
                <c:pt idx="178">
                  <c:v>204</c:v>
                </c:pt>
                <c:pt idx="179">
                  <c:v>219</c:v>
                </c:pt>
                <c:pt idx="180">
                  <c:v>230</c:v>
                </c:pt>
                <c:pt idx="181">
                  <c:v>263</c:v>
                </c:pt>
                <c:pt idx="182">
                  <c:v>221</c:v>
                </c:pt>
                <c:pt idx="183">
                  <c:v>199</c:v>
                </c:pt>
                <c:pt idx="184">
                  <c:v>242</c:v>
                </c:pt>
                <c:pt idx="185">
                  <c:v>210</c:v>
                </c:pt>
                <c:pt idx="186">
                  <c:v>226</c:v>
                </c:pt>
                <c:pt idx="187">
                  <c:v>247</c:v>
                </c:pt>
                <c:pt idx="188">
                  <c:v>258</c:v>
                </c:pt>
                <c:pt idx="189">
                  <c:v>263</c:v>
                </c:pt>
                <c:pt idx="190">
                  <c:v>268</c:v>
                </c:pt>
                <c:pt idx="191">
                  <c:v>236</c:v>
                </c:pt>
                <c:pt idx="192">
                  <c:v>238</c:v>
                </c:pt>
                <c:pt idx="193">
                  <c:v>265</c:v>
                </c:pt>
                <c:pt idx="194">
                  <c:v>268</c:v>
                </c:pt>
                <c:pt idx="195">
                  <c:v>263</c:v>
                </c:pt>
                <c:pt idx="196">
                  <c:v>262</c:v>
                </c:pt>
                <c:pt idx="197">
                  <c:v>310</c:v>
                </c:pt>
                <c:pt idx="198">
                  <c:v>280</c:v>
                </c:pt>
                <c:pt idx="199">
                  <c:v>266</c:v>
                </c:pt>
                <c:pt idx="200">
                  <c:v>251</c:v>
                </c:pt>
                <c:pt idx="201">
                  <c:v>273</c:v>
                </c:pt>
                <c:pt idx="202">
                  <c:v>261</c:v>
                </c:pt>
                <c:pt idx="203">
                  <c:v>303</c:v>
                </c:pt>
                <c:pt idx="204">
                  <c:v>273</c:v>
                </c:pt>
                <c:pt idx="205">
                  <c:v>302</c:v>
                </c:pt>
                <c:pt idx="206">
                  <c:v>242</c:v>
                </c:pt>
                <c:pt idx="207">
                  <c:v>252</c:v>
                </c:pt>
                <c:pt idx="208">
                  <c:v>227</c:v>
                </c:pt>
                <c:pt idx="209">
                  <c:v>217</c:v>
                </c:pt>
                <c:pt idx="210">
                  <c:v>240</c:v>
                </c:pt>
                <c:pt idx="211">
                  <c:v>218</c:v>
                </c:pt>
                <c:pt idx="212">
                  <c:v>257</c:v>
                </c:pt>
                <c:pt idx="213">
                  <c:v>250</c:v>
                </c:pt>
                <c:pt idx="214">
                  <c:v>201</c:v>
                </c:pt>
                <c:pt idx="215">
                  <c:v>218</c:v>
                </c:pt>
                <c:pt idx="216">
                  <c:v>207</c:v>
                </c:pt>
                <c:pt idx="217">
                  <c:v>239</c:v>
                </c:pt>
                <c:pt idx="218">
                  <c:v>217</c:v>
                </c:pt>
                <c:pt idx="219">
                  <c:v>231</c:v>
                </c:pt>
                <c:pt idx="220">
                  <c:v>199</c:v>
                </c:pt>
                <c:pt idx="221">
                  <c:v>232</c:v>
                </c:pt>
                <c:pt idx="222">
                  <c:v>222</c:v>
                </c:pt>
                <c:pt idx="223">
                  <c:v>211</c:v>
                </c:pt>
                <c:pt idx="224">
                  <c:v>247</c:v>
                </c:pt>
                <c:pt idx="225">
                  <c:v>248</c:v>
                </c:pt>
                <c:pt idx="226">
                  <c:v>195</c:v>
                </c:pt>
                <c:pt idx="227">
                  <c:v>223</c:v>
                </c:pt>
                <c:pt idx="228">
                  <c:v>179</c:v>
                </c:pt>
                <c:pt idx="229">
                  <c:v>209</c:v>
                </c:pt>
                <c:pt idx="230">
                  <c:v>190</c:v>
                </c:pt>
                <c:pt idx="231">
                  <c:v>190</c:v>
                </c:pt>
                <c:pt idx="232">
                  <c:v>169</c:v>
                </c:pt>
                <c:pt idx="233">
                  <c:v>173</c:v>
                </c:pt>
                <c:pt idx="234">
                  <c:v>186</c:v>
                </c:pt>
                <c:pt idx="235">
                  <c:v>94</c:v>
                </c:pt>
                <c:pt idx="236">
                  <c:v>114</c:v>
                </c:pt>
                <c:pt idx="237">
                  <c:v>91</c:v>
                </c:pt>
                <c:pt idx="238">
                  <c:v>90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0">
                  <c:v>247</c:v>
                </c:pt>
                <c:pt idx="1">
                  <c:v>487</c:v>
                </c:pt>
                <c:pt idx="2">
                  <c:v>693</c:v>
                </c:pt>
                <c:pt idx="3">
                  <c:v>971</c:v>
                </c:pt>
                <c:pt idx="4">
                  <c:v>1298</c:v>
                </c:pt>
                <c:pt idx="5">
                  <c:v>1625</c:v>
                </c:pt>
                <c:pt idx="6">
                  <c:v>1968</c:v>
                </c:pt>
                <c:pt idx="7">
                  <c:v>2282</c:v>
                </c:pt>
                <c:pt idx="8">
                  <c:v>2654</c:v>
                </c:pt>
                <c:pt idx="9">
                  <c:v>3013</c:v>
                </c:pt>
                <c:pt idx="10">
                  <c:v>3369</c:v>
                </c:pt>
                <c:pt idx="11">
                  <c:v>3717</c:v>
                </c:pt>
                <c:pt idx="12">
                  <c:v>4083</c:v>
                </c:pt>
                <c:pt idx="13">
                  <c:v>4478</c:v>
                </c:pt>
                <c:pt idx="14">
                  <c:v>4817</c:v>
                </c:pt>
                <c:pt idx="15">
                  <c:v>5159</c:v>
                </c:pt>
                <c:pt idx="16">
                  <c:v>5516</c:v>
                </c:pt>
                <c:pt idx="17">
                  <c:v>5877</c:v>
                </c:pt>
                <c:pt idx="18">
                  <c:v>6219</c:v>
                </c:pt>
                <c:pt idx="19">
                  <c:v>6586</c:v>
                </c:pt>
                <c:pt idx="20">
                  <c:v>6936</c:v>
                </c:pt>
                <c:pt idx="21">
                  <c:v>7345</c:v>
                </c:pt>
                <c:pt idx="22">
                  <c:v>7739</c:v>
                </c:pt>
                <c:pt idx="23">
                  <c:v>8121</c:v>
                </c:pt>
                <c:pt idx="24">
                  <c:v>8467</c:v>
                </c:pt>
                <c:pt idx="25">
                  <c:v>8823</c:v>
                </c:pt>
                <c:pt idx="26">
                  <c:v>9184</c:v>
                </c:pt>
                <c:pt idx="27">
                  <c:v>9592</c:v>
                </c:pt>
                <c:pt idx="28">
                  <c:v>9994</c:v>
                </c:pt>
                <c:pt idx="29">
                  <c:v>10442</c:v>
                </c:pt>
                <c:pt idx="30">
                  <c:v>10941</c:v>
                </c:pt>
                <c:pt idx="31">
                  <c:v>11511</c:v>
                </c:pt>
                <c:pt idx="32">
                  <c:v>12163</c:v>
                </c:pt>
                <c:pt idx="33">
                  <c:v>13033</c:v>
                </c:pt>
                <c:pt idx="34">
                  <c:v>14205</c:v>
                </c:pt>
                <c:pt idx="35">
                  <c:v>15311</c:v>
                </c:pt>
                <c:pt idx="36">
                  <c:v>16355</c:v>
                </c:pt>
                <c:pt idx="37">
                  <c:v>17248</c:v>
                </c:pt>
                <c:pt idx="38">
                  <c:v>18035</c:v>
                </c:pt>
                <c:pt idx="39">
                  <c:v>18844</c:v>
                </c:pt>
                <c:pt idx="40">
                  <c:v>19677</c:v>
                </c:pt>
                <c:pt idx="41">
                  <c:v>20533</c:v>
                </c:pt>
                <c:pt idx="42">
                  <c:v>21405</c:v>
                </c:pt>
                <c:pt idx="43">
                  <c:v>22348</c:v>
                </c:pt>
                <c:pt idx="44">
                  <c:v>23464</c:v>
                </c:pt>
                <c:pt idx="45">
                  <c:v>24535</c:v>
                </c:pt>
                <c:pt idx="46">
                  <c:v>25529</c:v>
                </c:pt>
                <c:pt idx="47">
                  <c:v>26475</c:v>
                </c:pt>
                <c:pt idx="48">
                  <c:v>27336</c:v>
                </c:pt>
                <c:pt idx="49">
                  <c:v>28273</c:v>
                </c:pt>
                <c:pt idx="50">
                  <c:v>29240</c:v>
                </c:pt>
                <c:pt idx="51">
                  <c:v>30336</c:v>
                </c:pt>
                <c:pt idx="52">
                  <c:v>31531</c:v>
                </c:pt>
                <c:pt idx="53">
                  <c:v>32725</c:v>
                </c:pt>
                <c:pt idx="54">
                  <c:v>33803</c:v>
                </c:pt>
                <c:pt idx="55">
                  <c:v>34759</c:v>
                </c:pt>
                <c:pt idx="56">
                  <c:v>35608</c:v>
                </c:pt>
                <c:pt idx="57">
                  <c:v>36327</c:v>
                </c:pt>
                <c:pt idx="58">
                  <c:v>36919</c:v>
                </c:pt>
                <c:pt idx="59">
                  <c:v>37435</c:v>
                </c:pt>
                <c:pt idx="60">
                  <c:v>37969</c:v>
                </c:pt>
                <c:pt idx="61">
                  <c:v>38374</c:v>
                </c:pt>
                <c:pt idx="62">
                  <c:v>38756</c:v>
                </c:pt>
                <c:pt idx="63">
                  <c:v>39088</c:v>
                </c:pt>
                <c:pt idx="64">
                  <c:v>39393</c:v>
                </c:pt>
                <c:pt idx="65">
                  <c:v>39680</c:v>
                </c:pt>
                <c:pt idx="67">
                  <c:v>276</c:v>
                </c:pt>
                <c:pt idx="68">
                  <c:v>511</c:v>
                </c:pt>
                <c:pt idx="69">
                  <c:v>732</c:v>
                </c:pt>
                <c:pt idx="70">
                  <c:v>981</c:v>
                </c:pt>
                <c:pt idx="71">
                  <c:v>1218</c:v>
                </c:pt>
                <c:pt idx="72">
                  <c:v>1441</c:v>
                </c:pt>
                <c:pt idx="73">
                  <c:v>1660</c:v>
                </c:pt>
                <c:pt idx="74">
                  <c:v>1867</c:v>
                </c:pt>
                <c:pt idx="75">
                  <c:v>2091</c:v>
                </c:pt>
                <c:pt idx="76">
                  <c:v>2312</c:v>
                </c:pt>
                <c:pt idx="77">
                  <c:v>2535</c:v>
                </c:pt>
                <c:pt idx="78">
                  <c:v>2729</c:v>
                </c:pt>
                <c:pt idx="79">
                  <c:v>2944</c:v>
                </c:pt>
                <c:pt idx="80">
                  <c:v>3164</c:v>
                </c:pt>
                <c:pt idx="81">
                  <c:v>3403</c:v>
                </c:pt>
                <c:pt idx="82">
                  <c:v>3601</c:v>
                </c:pt>
                <c:pt idx="83">
                  <c:v>3822</c:v>
                </c:pt>
                <c:pt idx="84">
                  <c:v>4064</c:v>
                </c:pt>
                <c:pt idx="85">
                  <c:v>4300</c:v>
                </c:pt>
                <c:pt idx="86">
                  <c:v>4601</c:v>
                </c:pt>
                <c:pt idx="87">
                  <c:v>4909</c:v>
                </c:pt>
                <c:pt idx="88">
                  <c:v>5232</c:v>
                </c:pt>
                <c:pt idx="89">
                  <c:v>5665</c:v>
                </c:pt>
                <c:pt idx="90">
                  <c:v>6087</c:v>
                </c:pt>
                <c:pt idx="91">
                  <c:v>6503</c:v>
                </c:pt>
                <c:pt idx="92">
                  <c:v>6925</c:v>
                </c:pt>
                <c:pt idx="93">
                  <c:v>7316</c:v>
                </c:pt>
                <c:pt idx="94">
                  <c:v>7693</c:v>
                </c:pt>
                <c:pt idx="95">
                  <c:v>8048</c:v>
                </c:pt>
                <c:pt idx="96">
                  <c:v>8359</c:v>
                </c:pt>
                <c:pt idx="97">
                  <c:v>8654</c:v>
                </c:pt>
                <c:pt idx="98">
                  <c:v>8905</c:v>
                </c:pt>
                <c:pt idx="99">
                  <c:v>9154</c:v>
                </c:pt>
                <c:pt idx="100">
                  <c:v>9437</c:v>
                </c:pt>
                <c:pt idx="101">
                  <c:v>9755</c:v>
                </c:pt>
                <c:pt idx="102">
                  <c:v>10065</c:v>
                </c:pt>
                <c:pt idx="103">
                  <c:v>10352</c:v>
                </c:pt>
                <c:pt idx="104">
                  <c:v>10606</c:v>
                </c:pt>
                <c:pt idx="105">
                  <c:v>10849</c:v>
                </c:pt>
                <c:pt idx="106">
                  <c:v>11091</c:v>
                </c:pt>
                <c:pt idx="107">
                  <c:v>11351</c:v>
                </c:pt>
                <c:pt idx="108">
                  <c:v>11587</c:v>
                </c:pt>
                <c:pt idx="109">
                  <c:v>11819</c:v>
                </c:pt>
                <c:pt idx="110">
                  <c:v>12037</c:v>
                </c:pt>
                <c:pt idx="111">
                  <c:v>12248</c:v>
                </c:pt>
                <c:pt idx="112">
                  <c:v>12456</c:v>
                </c:pt>
                <c:pt idx="113">
                  <c:v>12679</c:v>
                </c:pt>
                <c:pt idx="114">
                  <c:v>12893</c:v>
                </c:pt>
                <c:pt idx="115">
                  <c:v>13086</c:v>
                </c:pt>
                <c:pt idx="116">
                  <c:v>13257</c:v>
                </c:pt>
                <c:pt idx="117">
                  <c:v>13445</c:v>
                </c:pt>
                <c:pt idx="118">
                  <c:v>13641</c:v>
                </c:pt>
                <c:pt idx="119">
                  <c:v>13808</c:v>
                </c:pt>
                <c:pt idx="120">
                  <c:v>13971</c:v>
                </c:pt>
                <c:pt idx="121">
                  <c:v>14150</c:v>
                </c:pt>
                <c:pt idx="122">
                  <c:v>14317</c:v>
                </c:pt>
                <c:pt idx="123">
                  <c:v>14516</c:v>
                </c:pt>
                <c:pt idx="124">
                  <c:v>14727</c:v>
                </c:pt>
                <c:pt idx="125">
                  <c:v>14919</c:v>
                </c:pt>
                <c:pt idx="126">
                  <c:v>15140</c:v>
                </c:pt>
                <c:pt idx="127">
                  <c:v>15326</c:v>
                </c:pt>
                <c:pt idx="128">
                  <c:v>15512</c:v>
                </c:pt>
                <c:pt idx="129">
                  <c:v>15711</c:v>
                </c:pt>
                <c:pt idx="130">
                  <c:v>15890</c:v>
                </c:pt>
                <c:pt idx="131">
                  <c:v>16104</c:v>
                </c:pt>
                <c:pt idx="132">
                  <c:v>16282</c:v>
                </c:pt>
                <c:pt idx="133">
                  <c:v>16487</c:v>
                </c:pt>
                <c:pt idx="134">
                  <c:v>16706</c:v>
                </c:pt>
                <c:pt idx="135">
                  <c:v>16941</c:v>
                </c:pt>
                <c:pt idx="136">
                  <c:v>17179</c:v>
                </c:pt>
                <c:pt idx="137">
                  <c:v>17357</c:v>
                </c:pt>
                <c:pt idx="138">
                  <c:v>17555</c:v>
                </c:pt>
                <c:pt idx="139">
                  <c:v>17721</c:v>
                </c:pt>
                <c:pt idx="140">
                  <c:v>17926</c:v>
                </c:pt>
                <c:pt idx="141">
                  <c:v>18107</c:v>
                </c:pt>
                <c:pt idx="142">
                  <c:v>18290</c:v>
                </c:pt>
                <c:pt idx="143">
                  <c:v>18487</c:v>
                </c:pt>
                <c:pt idx="144">
                  <c:v>18682</c:v>
                </c:pt>
                <c:pt idx="145">
                  <c:v>18906</c:v>
                </c:pt>
                <c:pt idx="146">
                  <c:v>19171</c:v>
                </c:pt>
                <c:pt idx="147">
                  <c:v>19451</c:v>
                </c:pt>
                <c:pt idx="148">
                  <c:v>19716</c:v>
                </c:pt>
                <c:pt idx="149">
                  <c:v>19950</c:v>
                </c:pt>
                <c:pt idx="150">
                  <c:v>20176</c:v>
                </c:pt>
                <c:pt idx="151">
                  <c:v>20378</c:v>
                </c:pt>
                <c:pt idx="152">
                  <c:v>20568</c:v>
                </c:pt>
                <c:pt idx="153">
                  <c:v>20760</c:v>
                </c:pt>
                <c:pt idx="154">
                  <c:v>20950</c:v>
                </c:pt>
                <c:pt idx="155">
                  <c:v>21155</c:v>
                </c:pt>
                <c:pt idx="156">
                  <c:v>21336</c:v>
                </c:pt>
                <c:pt idx="157">
                  <c:v>21537</c:v>
                </c:pt>
                <c:pt idx="158">
                  <c:v>21741</c:v>
                </c:pt>
                <c:pt idx="159">
                  <c:v>21900</c:v>
                </c:pt>
                <c:pt idx="160">
                  <c:v>22073</c:v>
                </c:pt>
                <c:pt idx="161">
                  <c:v>22232</c:v>
                </c:pt>
                <c:pt idx="162">
                  <c:v>22416</c:v>
                </c:pt>
                <c:pt idx="163">
                  <c:v>22576</c:v>
                </c:pt>
                <c:pt idx="164">
                  <c:v>22729</c:v>
                </c:pt>
                <c:pt idx="165">
                  <c:v>22881</c:v>
                </c:pt>
                <c:pt idx="166">
                  <c:v>23036</c:v>
                </c:pt>
                <c:pt idx="167">
                  <c:v>23187</c:v>
                </c:pt>
                <c:pt idx="168">
                  <c:v>23374</c:v>
                </c:pt>
                <c:pt idx="169">
                  <c:v>23542</c:v>
                </c:pt>
                <c:pt idx="170">
                  <c:v>23710</c:v>
                </c:pt>
                <c:pt idx="171">
                  <c:v>23871</c:v>
                </c:pt>
                <c:pt idx="172">
                  <c:v>24038</c:v>
                </c:pt>
                <c:pt idx="173">
                  <c:v>24191</c:v>
                </c:pt>
                <c:pt idx="174">
                  <c:v>24354</c:v>
                </c:pt>
                <c:pt idx="175">
                  <c:v>24509</c:v>
                </c:pt>
                <c:pt idx="176">
                  <c:v>24658</c:v>
                </c:pt>
                <c:pt idx="177">
                  <c:v>24800</c:v>
                </c:pt>
                <c:pt idx="178">
                  <c:v>24957</c:v>
                </c:pt>
                <c:pt idx="179">
                  <c:v>25104</c:v>
                </c:pt>
                <c:pt idx="180">
                  <c:v>25283</c:v>
                </c:pt>
                <c:pt idx="181">
                  <c:v>25432</c:v>
                </c:pt>
                <c:pt idx="182">
                  <c:v>25576</c:v>
                </c:pt>
                <c:pt idx="183">
                  <c:v>25713</c:v>
                </c:pt>
                <c:pt idx="184">
                  <c:v>25862</c:v>
                </c:pt>
                <c:pt idx="185">
                  <c:v>26024</c:v>
                </c:pt>
                <c:pt idx="186">
                  <c:v>26167</c:v>
                </c:pt>
                <c:pt idx="187">
                  <c:v>26342</c:v>
                </c:pt>
                <c:pt idx="188">
                  <c:v>26522</c:v>
                </c:pt>
                <c:pt idx="189">
                  <c:v>26707</c:v>
                </c:pt>
                <c:pt idx="190">
                  <c:v>26876</c:v>
                </c:pt>
                <c:pt idx="191">
                  <c:v>27058</c:v>
                </c:pt>
                <c:pt idx="192">
                  <c:v>27249</c:v>
                </c:pt>
                <c:pt idx="193">
                  <c:v>27442</c:v>
                </c:pt>
                <c:pt idx="194">
                  <c:v>27636</c:v>
                </c:pt>
                <c:pt idx="195">
                  <c:v>27833</c:v>
                </c:pt>
                <c:pt idx="196">
                  <c:v>28060</c:v>
                </c:pt>
                <c:pt idx="197">
                  <c:v>28258</c:v>
                </c:pt>
                <c:pt idx="198">
                  <c:v>28468</c:v>
                </c:pt>
                <c:pt idx="199">
                  <c:v>28699</c:v>
                </c:pt>
                <c:pt idx="200">
                  <c:v>28901</c:v>
                </c:pt>
                <c:pt idx="201">
                  <c:v>29076</c:v>
                </c:pt>
                <c:pt idx="202">
                  <c:v>29271</c:v>
                </c:pt>
                <c:pt idx="203">
                  <c:v>29464</c:v>
                </c:pt>
                <c:pt idx="204">
                  <c:v>29678</c:v>
                </c:pt>
                <c:pt idx="205">
                  <c:v>29899</c:v>
                </c:pt>
                <c:pt idx="206">
                  <c:v>30069</c:v>
                </c:pt>
                <c:pt idx="207">
                  <c:v>30236</c:v>
                </c:pt>
                <c:pt idx="208">
                  <c:v>30383</c:v>
                </c:pt>
                <c:pt idx="209">
                  <c:v>30537</c:v>
                </c:pt>
                <c:pt idx="210">
                  <c:v>30694</c:v>
                </c:pt>
                <c:pt idx="211">
                  <c:v>30841</c:v>
                </c:pt>
                <c:pt idx="212">
                  <c:v>31009</c:v>
                </c:pt>
                <c:pt idx="213">
                  <c:v>31155</c:v>
                </c:pt>
                <c:pt idx="214">
                  <c:v>31322</c:v>
                </c:pt>
                <c:pt idx="215">
                  <c:v>31480</c:v>
                </c:pt>
                <c:pt idx="216">
                  <c:v>31609</c:v>
                </c:pt>
                <c:pt idx="217">
                  <c:v>31751</c:v>
                </c:pt>
                <c:pt idx="218">
                  <c:v>31902</c:v>
                </c:pt>
                <c:pt idx="219">
                  <c:v>32054</c:v>
                </c:pt>
                <c:pt idx="220">
                  <c:v>32204</c:v>
                </c:pt>
                <c:pt idx="221">
                  <c:v>32351</c:v>
                </c:pt>
                <c:pt idx="222">
                  <c:v>32486</c:v>
                </c:pt>
                <c:pt idx="223">
                  <c:v>32597</c:v>
                </c:pt>
                <c:pt idx="224">
                  <c:v>32752</c:v>
                </c:pt>
                <c:pt idx="225">
                  <c:v>32888</c:v>
                </c:pt>
                <c:pt idx="226">
                  <c:v>33007</c:v>
                </c:pt>
                <c:pt idx="227">
                  <c:v>33138</c:v>
                </c:pt>
                <c:pt idx="228">
                  <c:v>33268</c:v>
                </c:pt>
                <c:pt idx="229">
                  <c:v>33401</c:v>
                </c:pt>
                <c:pt idx="230">
                  <c:v>33532</c:v>
                </c:pt>
                <c:pt idx="231">
                  <c:v>33654</c:v>
                </c:pt>
                <c:pt idx="232">
                  <c:v>33786</c:v>
                </c:pt>
                <c:pt idx="233">
                  <c:v>33897</c:v>
                </c:pt>
                <c:pt idx="234">
                  <c:v>34008</c:v>
                </c:pt>
                <c:pt idx="235">
                  <c:v>34079</c:v>
                </c:pt>
                <c:pt idx="236">
                  <c:v>34139</c:v>
                </c:pt>
                <c:pt idx="237">
                  <c:v>34202</c:v>
                </c:pt>
                <c:pt idx="238">
                  <c:v>34246</c:v>
                </c:pt>
                <c:pt idx="239">
                  <c:v>34266</c:v>
                </c:pt>
                <c:pt idx="240">
                  <c:v>34271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1183</c:v>
                </c:pt>
                <c:pt idx="65">
                  <c:v>1270</c:v>
                </c:pt>
                <c:pt idx="67">
                  <c:v>69</c:v>
                </c:pt>
                <c:pt idx="68">
                  <c:v>153</c:v>
                </c:pt>
                <c:pt idx="69">
                  <c:v>223</c:v>
                </c:pt>
                <c:pt idx="70">
                  <c:v>296</c:v>
                </c:pt>
                <c:pt idx="71">
                  <c:v>385</c:v>
                </c:pt>
                <c:pt idx="72">
                  <c:v>475</c:v>
                </c:pt>
                <c:pt idx="73">
                  <c:v>556</c:v>
                </c:pt>
                <c:pt idx="74">
                  <c:v>645</c:v>
                </c:pt>
                <c:pt idx="75">
                  <c:v>719</c:v>
                </c:pt>
                <c:pt idx="76">
                  <c:v>797</c:v>
                </c:pt>
                <c:pt idx="77">
                  <c:v>883</c:v>
                </c:pt>
                <c:pt idx="78">
                  <c:v>953</c:v>
                </c:pt>
                <c:pt idx="79">
                  <c:v>1045</c:v>
                </c:pt>
                <c:pt idx="80">
                  <c:v>1143</c:v>
                </c:pt>
                <c:pt idx="81">
                  <c:v>1214</c:v>
                </c:pt>
                <c:pt idx="82">
                  <c:v>1307</c:v>
                </c:pt>
                <c:pt idx="83">
                  <c:v>1405</c:v>
                </c:pt>
                <c:pt idx="84">
                  <c:v>1487</c:v>
                </c:pt>
                <c:pt idx="85">
                  <c:v>1573</c:v>
                </c:pt>
                <c:pt idx="86">
                  <c:v>1695</c:v>
                </c:pt>
                <c:pt idx="87">
                  <c:v>1795</c:v>
                </c:pt>
                <c:pt idx="88">
                  <c:v>1904</c:v>
                </c:pt>
                <c:pt idx="89">
                  <c:v>2015</c:v>
                </c:pt>
                <c:pt idx="90">
                  <c:v>2133</c:v>
                </c:pt>
                <c:pt idx="91">
                  <c:v>2272</c:v>
                </c:pt>
                <c:pt idx="92">
                  <c:v>2406</c:v>
                </c:pt>
                <c:pt idx="93">
                  <c:v>2538</c:v>
                </c:pt>
                <c:pt idx="94">
                  <c:v>2659</c:v>
                </c:pt>
                <c:pt idx="95">
                  <c:v>2745</c:v>
                </c:pt>
                <c:pt idx="96">
                  <c:v>2836</c:v>
                </c:pt>
                <c:pt idx="97">
                  <c:v>2957</c:v>
                </c:pt>
                <c:pt idx="98">
                  <c:v>3051</c:v>
                </c:pt>
                <c:pt idx="99">
                  <c:v>3148</c:v>
                </c:pt>
                <c:pt idx="100">
                  <c:v>3256</c:v>
                </c:pt>
                <c:pt idx="101">
                  <c:v>3375</c:v>
                </c:pt>
                <c:pt idx="102">
                  <c:v>3486</c:v>
                </c:pt>
                <c:pt idx="103">
                  <c:v>3598</c:v>
                </c:pt>
                <c:pt idx="104">
                  <c:v>3688</c:v>
                </c:pt>
                <c:pt idx="105">
                  <c:v>3790</c:v>
                </c:pt>
                <c:pt idx="106">
                  <c:v>3898</c:v>
                </c:pt>
                <c:pt idx="107">
                  <c:v>4003</c:v>
                </c:pt>
                <c:pt idx="108">
                  <c:v>4102</c:v>
                </c:pt>
                <c:pt idx="109">
                  <c:v>4213</c:v>
                </c:pt>
                <c:pt idx="110">
                  <c:v>4324</c:v>
                </c:pt>
                <c:pt idx="111">
                  <c:v>4423</c:v>
                </c:pt>
                <c:pt idx="112">
                  <c:v>4517</c:v>
                </c:pt>
                <c:pt idx="113">
                  <c:v>4613</c:v>
                </c:pt>
                <c:pt idx="114">
                  <c:v>4705</c:v>
                </c:pt>
                <c:pt idx="115">
                  <c:v>4809</c:v>
                </c:pt>
                <c:pt idx="116">
                  <c:v>4898</c:v>
                </c:pt>
                <c:pt idx="117">
                  <c:v>4984</c:v>
                </c:pt>
                <c:pt idx="118">
                  <c:v>5082</c:v>
                </c:pt>
                <c:pt idx="119">
                  <c:v>5174</c:v>
                </c:pt>
                <c:pt idx="120">
                  <c:v>5276</c:v>
                </c:pt>
                <c:pt idx="121">
                  <c:v>5383</c:v>
                </c:pt>
                <c:pt idx="122">
                  <c:v>5468</c:v>
                </c:pt>
                <c:pt idx="123">
                  <c:v>5550</c:v>
                </c:pt>
                <c:pt idx="124">
                  <c:v>5674</c:v>
                </c:pt>
                <c:pt idx="125">
                  <c:v>5776</c:v>
                </c:pt>
                <c:pt idx="126">
                  <c:v>5886</c:v>
                </c:pt>
                <c:pt idx="127">
                  <c:v>6000</c:v>
                </c:pt>
                <c:pt idx="128">
                  <c:v>6105</c:v>
                </c:pt>
                <c:pt idx="129">
                  <c:v>6200</c:v>
                </c:pt>
                <c:pt idx="130">
                  <c:v>6309</c:v>
                </c:pt>
                <c:pt idx="131">
                  <c:v>6413</c:v>
                </c:pt>
                <c:pt idx="132">
                  <c:v>6527</c:v>
                </c:pt>
                <c:pt idx="133">
                  <c:v>6638</c:v>
                </c:pt>
                <c:pt idx="134">
                  <c:v>6745</c:v>
                </c:pt>
                <c:pt idx="135">
                  <c:v>6852</c:v>
                </c:pt>
                <c:pt idx="136">
                  <c:v>6942</c:v>
                </c:pt>
                <c:pt idx="137">
                  <c:v>7067</c:v>
                </c:pt>
                <c:pt idx="138">
                  <c:v>7185</c:v>
                </c:pt>
                <c:pt idx="139">
                  <c:v>7287</c:v>
                </c:pt>
                <c:pt idx="140">
                  <c:v>7393</c:v>
                </c:pt>
                <c:pt idx="141">
                  <c:v>7514</c:v>
                </c:pt>
                <c:pt idx="142">
                  <c:v>7611</c:v>
                </c:pt>
                <c:pt idx="143">
                  <c:v>7735</c:v>
                </c:pt>
                <c:pt idx="144">
                  <c:v>7846</c:v>
                </c:pt>
                <c:pt idx="145">
                  <c:v>7966</c:v>
                </c:pt>
                <c:pt idx="146">
                  <c:v>8091</c:v>
                </c:pt>
                <c:pt idx="147">
                  <c:v>8231</c:v>
                </c:pt>
                <c:pt idx="148">
                  <c:v>8380</c:v>
                </c:pt>
                <c:pt idx="149">
                  <c:v>8490</c:v>
                </c:pt>
                <c:pt idx="150">
                  <c:v>8598</c:v>
                </c:pt>
                <c:pt idx="151">
                  <c:v>8701</c:v>
                </c:pt>
                <c:pt idx="152">
                  <c:v>8811</c:v>
                </c:pt>
                <c:pt idx="153">
                  <c:v>8923</c:v>
                </c:pt>
                <c:pt idx="154">
                  <c:v>9059</c:v>
                </c:pt>
                <c:pt idx="155">
                  <c:v>9200</c:v>
                </c:pt>
                <c:pt idx="156">
                  <c:v>9296</c:v>
                </c:pt>
                <c:pt idx="157">
                  <c:v>9403</c:v>
                </c:pt>
                <c:pt idx="158">
                  <c:v>9529</c:v>
                </c:pt>
                <c:pt idx="159">
                  <c:v>9649</c:v>
                </c:pt>
                <c:pt idx="160">
                  <c:v>9769</c:v>
                </c:pt>
                <c:pt idx="161">
                  <c:v>9894</c:v>
                </c:pt>
                <c:pt idx="162">
                  <c:v>10019</c:v>
                </c:pt>
                <c:pt idx="163">
                  <c:v>10139</c:v>
                </c:pt>
                <c:pt idx="164">
                  <c:v>10250</c:v>
                </c:pt>
                <c:pt idx="165">
                  <c:v>10352</c:v>
                </c:pt>
                <c:pt idx="166">
                  <c:v>10466</c:v>
                </c:pt>
                <c:pt idx="167">
                  <c:v>10566</c:v>
                </c:pt>
                <c:pt idx="168">
                  <c:v>10647</c:v>
                </c:pt>
                <c:pt idx="169">
                  <c:v>10739</c:v>
                </c:pt>
                <c:pt idx="170">
                  <c:v>10838</c:v>
                </c:pt>
                <c:pt idx="171">
                  <c:v>10942</c:v>
                </c:pt>
                <c:pt idx="172">
                  <c:v>11047</c:v>
                </c:pt>
                <c:pt idx="173">
                  <c:v>11139</c:v>
                </c:pt>
                <c:pt idx="174">
                  <c:v>11240</c:v>
                </c:pt>
                <c:pt idx="175">
                  <c:v>11345</c:v>
                </c:pt>
                <c:pt idx="176">
                  <c:v>11451</c:v>
                </c:pt>
                <c:pt idx="177">
                  <c:v>11550</c:v>
                </c:pt>
                <c:pt idx="178">
                  <c:v>11658</c:v>
                </c:pt>
                <c:pt idx="179">
                  <c:v>11756</c:v>
                </c:pt>
                <c:pt idx="180">
                  <c:v>11869</c:v>
                </c:pt>
                <c:pt idx="181">
                  <c:v>11976</c:v>
                </c:pt>
                <c:pt idx="182">
                  <c:v>12084</c:v>
                </c:pt>
                <c:pt idx="183">
                  <c:v>12186</c:v>
                </c:pt>
                <c:pt idx="184">
                  <c:v>12283</c:v>
                </c:pt>
                <c:pt idx="185">
                  <c:v>12373</c:v>
                </c:pt>
                <c:pt idx="186">
                  <c:v>12483</c:v>
                </c:pt>
                <c:pt idx="187">
                  <c:v>12567</c:v>
                </c:pt>
                <c:pt idx="188">
                  <c:v>12681</c:v>
                </c:pt>
                <c:pt idx="189">
                  <c:v>12782</c:v>
                </c:pt>
                <c:pt idx="190">
                  <c:v>12873</c:v>
                </c:pt>
                <c:pt idx="191">
                  <c:v>12988</c:v>
                </c:pt>
                <c:pt idx="192">
                  <c:v>13092</c:v>
                </c:pt>
                <c:pt idx="193">
                  <c:v>13202</c:v>
                </c:pt>
                <c:pt idx="194">
                  <c:v>13343</c:v>
                </c:pt>
                <c:pt idx="195">
                  <c:v>13471</c:v>
                </c:pt>
                <c:pt idx="196">
                  <c:v>13615</c:v>
                </c:pt>
                <c:pt idx="197">
                  <c:v>13746</c:v>
                </c:pt>
                <c:pt idx="198">
                  <c:v>13860</c:v>
                </c:pt>
                <c:pt idx="199">
                  <c:v>13993</c:v>
                </c:pt>
                <c:pt idx="200">
                  <c:v>14125</c:v>
                </c:pt>
                <c:pt idx="201">
                  <c:v>14231</c:v>
                </c:pt>
                <c:pt idx="202">
                  <c:v>14338</c:v>
                </c:pt>
                <c:pt idx="203">
                  <c:v>14464</c:v>
                </c:pt>
                <c:pt idx="204">
                  <c:v>14584</c:v>
                </c:pt>
                <c:pt idx="205">
                  <c:v>14731</c:v>
                </c:pt>
                <c:pt idx="206">
                  <c:v>14854</c:v>
                </c:pt>
                <c:pt idx="207">
                  <c:v>14982</c:v>
                </c:pt>
                <c:pt idx="208">
                  <c:v>15078</c:v>
                </c:pt>
                <c:pt idx="209">
                  <c:v>15179</c:v>
                </c:pt>
                <c:pt idx="210">
                  <c:v>15299</c:v>
                </c:pt>
                <c:pt idx="211">
                  <c:v>15398</c:v>
                </c:pt>
                <c:pt idx="212">
                  <c:v>15498</c:v>
                </c:pt>
                <c:pt idx="213">
                  <c:v>15622</c:v>
                </c:pt>
                <c:pt idx="214">
                  <c:v>15735</c:v>
                </c:pt>
                <c:pt idx="215">
                  <c:v>15812</c:v>
                </c:pt>
                <c:pt idx="216">
                  <c:v>15915</c:v>
                </c:pt>
                <c:pt idx="217">
                  <c:v>16010</c:v>
                </c:pt>
                <c:pt idx="218">
                  <c:v>16113</c:v>
                </c:pt>
                <c:pt idx="219">
                  <c:v>16209</c:v>
                </c:pt>
                <c:pt idx="220">
                  <c:v>16331</c:v>
                </c:pt>
                <c:pt idx="221">
                  <c:v>16437</c:v>
                </c:pt>
                <c:pt idx="222">
                  <c:v>16531</c:v>
                </c:pt>
                <c:pt idx="223">
                  <c:v>16626</c:v>
                </c:pt>
                <c:pt idx="224">
                  <c:v>16731</c:v>
                </c:pt>
                <c:pt idx="225">
                  <c:v>16856</c:v>
                </c:pt>
                <c:pt idx="226">
                  <c:v>16950</c:v>
                </c:pt>
                <c:pt idx="227">
                  <c:v>17042</c:v>
                </c:pt>
                <c:pt idx="228">
                  <c:v>17143</c:v>
                </c:pt>
                <c:pt idx="229">
                  <c:v>17244</c:v>
                </c:pt>
                <c:pt idx="230">
                  <c:v>17327</c:v>
                </c:pt>
                <c:pt idx="231">
                  <c:v>17397</c:v>
                </c:pt>
                <c:pt idx="232">
                  <c:v>17472</c:v>
                </c:pt>
                <c:pt idx="233">
                  <c:v>17562</c:v>
                </c:pt>
                <c:pt idx="234">
                  <c:v>17649</c:v>
                </c:pt>
                <c:pt idx="235">
                  <c:v>17694</c:v>
                </c:pt>
                <c:pt idx="236">
                  <c:v>17754</c:v>
                </c:pt>
                <c:pt idx="237">
                  <c:v>17791</c:v>
                </c:pt>
                <c:pt idx="238">
                  <c:v>17822</c:v>
                </c:pt>
                <c:pt idx="239">
                  <c:v>17834</c:v>
                </c:pt>
                <c:pt idx="240">
                  <c:v>17837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1143</c:v>
                </c:pt>
                <c:pt idx="65">
                  <c:v>1287</c:v>
                </c:pt>
                <c:pt idx="67">
                  <c:v>144</c:v>
                </c:pt>
                <c:pt idx="68">
                  <c:v>311</c:v>
                </c:pt>
                <c:pt idx="69">
                  <c:v>440</c:v>
                </c:pt>
                <c:pt idx="70">
                  <c:v>587</c:v>
                </c:pt>
                <c:pt idx="71">
                  <c:v>782</c:v>
                </c:pt>
                <c:pt idx="72">
                  <c:v>956</c:v>
                </c:pt>
                <c:pt idx="73">
                  <c:v>1172</c:v>
                </c:pt>
                <c:pt idx="74">
                  <c:v>1342</c:v>
                </c:pt>
                <c:pt idx="75">
                  <c:v>1549</c:v>
                </c:pt>
                <c:pt idx="76">
                  <c:v>1716</c:v>
                </c:pt>
                <c:pt idx="77">
                  <c:v>1889</c:v>
                </c:pt>
                <c:pt idx="78">
                  <c:v>2078</c:v>
                </c:pt>
                <c:pt idx="79">
                  <c:v>2280</c:v>
                </c:pt>
                <c:pt idx="80">
                  <c:v>2469</c:v>
                </c:pt>
                <c:pt idx="81">
                  <c:v>2674</c:v>
                </c:pt>
                <c:pt idx="82">
                  <c:v>2847</c:v>
                </c:pt>
                <c:pt idx="83">
                  <c:v>3018</c:v>
                </c:pt>
                <c:pt idx="84">
                  <c:v>3217</c:v>
                </c:pt>
                <c:pt idx="85">
                  <c:v>3437</c:v>
                </c:pt>
                <c:pt idx="86">
                  <c:v>3707</c:v>
                </c:pt>
                <c:pt idx="87">
                  <c:v>3957</c:v>
                </c:pt>
                <c:pt idx="88">
                  <c:v>4214</c:v>
                </c:pt>
                <c:pt idx="89">
                  <c:v>4485</c:v>
                </c:pt>
                <c:pt idx="90">
                  <c:v>4762</c:v>
                </c:pt>
                <c:pt idx="91">
                  <c:v>5060</c:v>
                </c:pt>
                <c:pt idx="92">
                  <c:v>5359</c:v>
                </c:pt>
                <c:pt idx="93">
                  <c:v>5607</c:v>
                </c:pt>
                <c:pt idx="94">
                  <c:v>5844</c:v>
                </c:pt>
                <c:pt idx="95">
                  <c:v>6058</c:v>
                </c:pt>
                <c:pt idx="96">
                  <c:v>6285</c:v>
                </c:pt>
                <c:pt idx="97">
                  <c:v>6495</c:v>
                </c:pt>
                <c:pt idx="98">
                  <c:v>6693</c:v>
                </c:pt>
                <c:pt idx="99">
                  <c:v>6918</c:v>
                </c:pt>
                <c:pt idx="100">
                  <c:v>7130</c:v>
                </c:pt>
                <c:pt idx="101">
                  <c:v>7391</c:v>
                </c:pt>
                <c:pt idx="102">
                  <c:v>7635</c:v>
                </c:pt>
                <c:pt idx="103">
                  <c:v>7851</c:v>
                </c:pt>
                <c:pt idx="104">
                  <c:v>8097</c:v>
                </c:pt>
                <c:pt idx="105">
                  <c:v>8293</c:v>
                </c:pt>
                <c:pt idx="106">
                  <c:v>8512</c:v>
                </c:pt>
                <c:pt idx="107">
                  <c:v>8758</c:v>
                </c:pt>
                <c:pt idx="108">
                  <c:v>9004</c:v>
                </c:pt>
                <c:pt idx="109">
                  <c:v>9234</c:v>
                </c:pt>
                <c:pt idx="110">
                  <c:v>9463</c:v>
                </c:pt>
                <c:pt idx="111">
                  <c:v>9719</c:v>
                </c:pt>
                <c:pt idx="112">
                  <c:v>9981</c:v>
                </c:pt>
                <c:pt idx="113">
                  <c:v>10218</c:v>
                </c:pt>
                <c:pt idx="114">
                  <c:v>10456</c:v>
                </c:pt>
                <c:pt idx="115">
                  <c:v>10658</c:v>
                </c:pt>
                <c:pt idx="116">
                  <c:v>10866</c:v>
                </c:pt>
                <c:pt idx="117">
                  <c:v>11096</c:v>
                </c:pt>
                <c:pt idx="118">
                  <c:v>11294</c:v>
                </c:pt>
                <c:pt idx="119">
                  <c:v>11492</c:v>
                </c:pt>
                <c:pt idx="120">
                  <c:v>11672</c:v>
                </c:pt>
                <c:pt idx="121">
                  <c:v>11886</c:v>
                </c:pt>
                <c:pt idx="122">
                  <c:v>12076</c:v>
                </c:pt>
                <c:pt idx="123">
                  <c:v>12256</c:v>
                </c:pt>
                <c:pt idx="124">
                  <c:v>12500</c:v>
                </c:pt>
                <c:pt idx="125">
                  <c:v>12713</c:v>
                </c:pt>
                <c:pt idx="126">
                  <c:v>12991</c:v>
                </c:pt>
                <c:pt idx="127">
                  <c:v>13198</c:v>
                </c:pt>
                <c:pt idx="128">
                  <c:v>13408</c:v>
                </c:pt>
                <c:pt idx="129">
                  <c:v>13621</c:v>
                </c:pt>
                <c:pt idx="130">
                  <c:v>13832</c:v>
                </c:pt>
                <c:pt idx="131">
                  <c:v>14047</c:v>
                </c:pt>
                <c:pt idx="132">
                  <c:v>14271</c:v>
                </c:pt>
                <c:pt idx="133">
                  <c:v>14499</c:v>
                </c:pt>
                <c:pt idx="134">
                  <c:v>14737</c:v>
                </c:pt>
                <c:pt idx="135">
                  <c:v>14982</c:v>
                </c:pt>
                <c:pt idx="136">
                  <c:v>15246</c:v>
                </c:pt>
                <c:pt idx="137">
                  <c:v>15496</c:v>
                </c:pt>
                <c:pt idx="138">
                  <c:v>15730</c:v>
                </c:pt>
                <c:pt idx="139">
                  <c:v>15936</c:v>
                </c:pt>
                <c:pt idx="140">
                  <c:v>16168</c:v>
                </c:pt>
                <c:pt idx="141">
                  <c:v>16398</c:v>
                </c:pt>
                <c:pt idx="142">
                  <c:v>16661</c:v>
                </c:pt>
                <c:pt idx="143">
                  <c:v>16908</c:v>
                </c:pt>
                <c:pt idx="144">
                  <c:v>17146</c:v>
                </c:pt>
                <c:pt idx="145">
                  <c:v>17446</c:v>
                </c:pt>
                <c:pt idx="146">
                  <c:v>17810</c:v>
                </c:pt>
                <c:pt idx="147">
                  <c:v>18120</c:v>
                </c:pt>
                <c:pt idx="148">
                  <c:v>18414</c:v>
                </c:pt>
                <c:pt idx="149">
                  <c:v>18702</c:v>
                </c:pt>
                <c:pt idx="150">
                  <c:v>18973</c:v>
                </c:pt>
                <c:pt idx="151">
                  <c:v>19246</c:v>
                </c:pt>
                <c:pt idx="152">
                  <c:v>19506</c:v>
                </c:pt>
                <c:pt idx="153">
                  <c:v>19743</c:v>
                </c:pt>
                <c:pt idx="154">
                  <c:v>19964</c:v>
                </c:pt>
                <c:pt idx="155">
                  <c:v>20221</c:v>
                </c:pt>
                <c:pt idx="156">
                  <c:v>20496</c:v>
                </c:pt>
                <c:pt idx="157">
                  <c:v>20761</c:v>
                </c:pt>
                <c:pt idx="158">
                  <c:v>20990</c:v>
                </c:pt>
                <c:pt idx="159">
                  <c:v>21228</c:v>
                </c:pt>
                <c:pt idx="160">
                  <c:v>21479</c:v>
                </c:pt>
                <c:pt idx="161">
                  <c:v>21705</c:v>
                </c:pt>
                <c:pt idx="162">
                  <c:v>21935</c:v>
                </c:pt>
                <c:pt idx="163">
                  <c:v>22170</c:v>
                </c:pt>
                <c:pt idx="164">
                  <c:v>22403</c:v>
                </c:pt>
                <c:pt idx="165">
                  <c:v>22614</c:v>
                </c:pt>
                <c:pt idx="166">
                  <c:v>22847</c:v>
                </c:pt>
                <c:pt idx="167">
                  <c:v>23087</c:v>
                </c:pt>
                <c:pt idx="168">
                  <c:v>23331</c:v>
                </c:pt>
                <c:pt idx="169">
                  <c:v>23543</c:v>
                </c:pt>
                <c:pt idx="170">
                  <c:v>23766</c:v>
                </c:pt>
                <c:pt idx="171">
                  <c:v>23962</c:v>
                </c:pt>
                <c:pt idx="172">
                  <c:v>24196</c:v>
                </c:pt>
                <c:pt idx="173">
                  <c:v>24388</c:v>
                </c:pt>
                <c:pt idx="174">
                  <c:v>24610</c:v>
                </c:pt>
                <c:pt idx="175">
                  <c:v>24859</c:v>
                </c:pt>
                <c:pt idx="176">
                  <c:v>25082</c:v>
                </c:pt>
                <c:pt idx="177">
                  <c:v>25269</c:v>
                </c:pt>
                <c:pt idx="178">
                  <c:v>25473</c:v>
                </c:pt>
                <c:pt idx="179">
                  <c:v>25692</c:v>
                </c:pt>
                <c:pt idx="180">
                  <c:v>25922</c:v>
                </c:pt>
                <c:pt idx="181">
                  <c:v>26185</c:v>
                </c:pt>
                <c:pt idx="182">
                  <c:v>26406</c:v>
                </c:pt>
                <c:pt idx="183">
                  <c:v>26605</c:v>
                </c:pt>
                <c:pt idx="184">
                  <c:v>26847</c:v>
                </c:pt>
                <c:pt idx="185">
                  <c:v>27057</c:v>
                </c:pt>
                <c:pt idx="186">
                  <c:v>27283</c:v>
                </c:pt>
                <c:pt idx="187">
                  <c:v>27530</c:v>
                </c:pt>
                <c:pt idx="188">
                  <c:v>27788</c:v>
                </c:pt>
                <c:pt idx="189">
                  <c:v>28051</c:v>
                </c:pt>
                <c:pt idx="190">
                  <c:v>28319</c:v>
                </c:pt>
                <c:pt idx="191">
                  <c:v>28555</c:v>
                </c:pt>
                <c:pt idx="192">
                  <c:v>28793</c:v>
                </c:pt>
                <c:pt idx="193">
                  <c:v>29058</c:v>
                </c:pt>
                <c:pt idx="194">
                  <c:v>29326</c:v>
                </c:pt>
                <c:pt idx="195">
                  <c:v>29589</c:v>
                </c:pt>
                <c:pt idx="196">
                  <c:v>29851</c:v>
                </c:pt>
                <c:pt idx="197">
                  <c:v>30161</c:v>
                </c:pt>
                <c:pt idx="198">
                  <c:v>30441</c:v>
                </c:pt>
                <c:pt idx="199">
                  <c:v>30707</c:v>
                </c:pt>
                <c:pt idx="200">
                  <c:v>30958</c:v>
                </c:pt>
                <c:pt idx="201">
                  <c:v>31231</c:v>
                </c:pt>
                <c:pt idx="202">
                  <c:v>31492</c:v>
                </c:pt>
                <c:pt idx="203">
                  <c:v>31795</c:v>
                </c:pt>
                <c:pt idx="204">
                  <c:v>32068</c:v>
                </c:pt>
                <c:pt idx="205">
                  <c:v>32370</c:v>
                </c:pt>
                <c:pt idx="206">
                  <c:v>32612</c:v>
                </c:pt>
                <c:pt idx="207">
                  <c:v>32864</c:v>
                </c:pt>
                <c:pt idx="208">
                  <c:v>33091</c:v>
                </c:pt>
                <c:pt idx="209">
                  <c:v>33308</c:v>
                </c:pt>
                <c:pt idx="210">
                  <c:v>33548</c:v>
                </c:pt>
                <c:pt idx="211">
                  <c:v>33766</c:v>
                </c:pt>
                <c:pt idx="212">
                  <c:v>34023</c:v>
                </c:pt>
                <c:pt idx="213">
                  <c:v>34273</c:v>
                </c:pt>
                <c:pt idx="214">
                  <c:v>34474</c:v>
                </c:pt>
                <c:pt idx="215">
                  <c:v>34692</c:v>
                </c:pt>
                <c:pt idx="216">
                  <c:v>34899</c:v>
                </c:pt>
                <c:pt idx="217">
                  <c:v>35138</c:v>
                </c:pt>
                <c:pt idx="218">
                  <c:v>35355</c:v>
                </c:pt>
                <c:pt idx="219">
                  <c:v>35586</c:v>
                </c:pt>
                <c:pt idx="220">
                  <c:v>35785</c:v>
                </c:pt>
                <c:pt idx="221">
                  <c:v>36017</c:v>
                </c:pt>
                <c:pt idx="222">
                  <c:v>36239</c:v>
                </c:pt>
                <c:pt idx="223">
                  <c:v>36450</c:v>
                </c:pt>
                <c:pt idx="224">
                  <c:v>36697</c:v>
                </c:pt>
                <c:pt idx="225">
                  <c:v>36945</c:v>
                </c:pt>
                <c:pt idx="226">
                  <c:v>37140</c:v>
                </c:pt>
                <c:pt idx="227">
                  <c:v>37363</c:v>
                </c:pt>
                <c:pt idx="228">
                  <c:v>37542</c:v>
                </c:pt>
                <c:pt idx="229">
                  <c:v>37751</c:v>
                </c:pt>
                <c:pt idx="230">
                  <c:v>37941</c:v>
                </c:pt>
                <c:pt idx="231">
                  <c:v>38131</c:v>
                </c:pt>
                <c:pt idx="232">
                  <c:v>38300</c:v>
                </c:pt>
                <c:pt idx="233">
                  <c:v>38473</c:v>
                </c:pt>
                <c:pt idx="234">
                  <c:v>38659</c:v>
                </c:pt>
                <c:pt idx="235">
                  <c:v>38753</c:v>
                </c:pt>
                <c:pt idx="236">
                  <c:v>38867</c:v>
                </c:pt>
                <c:pt idx="237">
                  <c:v>38958</c:v>
                </c:pt>
                <c:pt idx="238">
                  <c:v>39048</c:v>
                </c:pt>
                <c:pt idx="239">
                  <c:v>39078</c:v>
                </c:pt>
                <c:pt idx="240">
                  <c:v>39082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3</c:v>
                      </c:pt>
                      <c:pt idx="192">
                        <c:v>3</c:v>
                      </c:pt>
                      <c:pt idx="193">
                        <c:v>3</c:v>
                      </c:pt>
                      <c:pt idx="194">
                        <c:v>3</c:v>
                      </c:pt>
                      <c:pt idx="195">
                        <c:v>3</c:v>
                      </c:pt>
                      <c:pt idx="196">
                        <c:v>3</c:v>
                      </c:pt>
                      <c:pt idx="197">
                        <c:v>3</c:v>
                      </c:pt>
                      <c:pt idx="198">
                        <c:v>3</c:v>
                      </c:pt>
                      <c:pt idx="199">
                        <c:v>3</c:v>
                      </c:pt>
                      <c:pt idx="200">
                        <c:v>3</c:v>
                      </c:pt>
                      <c:pt idx="201">
                        <c:v>3</c:v>
                      </c:pt>
                      <c:pt idx="202">
                        <c:v>3</c:v>
                      </c:pt>
                      <c:pt idx="203">
                        <c:v>3</c:v>
                      </c:pt>
                      <c:pt idx="204">
                        <c:v>3</c:v>
                      </c:pt>
                      <c:pt idx="205">
                        <c:v>3</c:v>
                      </c:pt>
                      <c:pt idx="206">
                        <c:v>3</c:v>
                      </c:pt>
                      <c:pt idx="207">
                        <c:v>3</c:v>
                      </c:pt>
                      <c:pt idx="208">
                        <c:v>3</c:v>
                      </c:pt>
                      <c:pt idx="209">
                        <c:v>3</c:v>
                      </c:pt>
                      <c:pt idx="210">
                        <c:v>3</c:v>
                      </c:pt>
                      <c:pt idx="211">
                        <c:v>3</c:v>
                      </c:pt>
                      <c:pt idx="212">
                        <c:v>3</c:v>
                      </c:pt>
                      <c:pt idx="213">
                        <c:v>3</c:v>
                      </c:pt>
                      <c:pt idx="214">
                        <c:v>3</c:v>
                      </c:pt>
                      <c:pt idx="215">
                        <c:v>3</c:v>
                      </c:pt>
                      <c:pt idx="216">
                        <c:v>3</c:v>
                      </c:pt>
                      <c:pt idx="217">
                        <c:v>3</c:v>
                      </c:pt>
                      <c:pt idx="218">
                        <c:v>3</c:v>
                      </c:pt>
                      <c:pt idx="219">
                        <c:v>3</c:v>
                      </c:pt>
                      <c:pt idx="220">
                        <c:v>3</c:v>
                      </c:pt>
                      <c:pt idx="221">
                        <c:v>3</c:v>
                      </c:pt>
                      <c:pt idx="222">
                        <c:v>3</c:v>
                      </c:pt>
                      <c:pt idx="223">
                        <c:v>3</c:v>
                      </c:pt>
                      <c:pt idx="224">
                        <c:v>3</c:v>
                      </c:pt>
                      <c:pt idx="225">
                        <c:v>3</c:v>
                      </c:pt>
                      <c:pt idx="226">
                        <c:v>3</c:v>
                      </c:pt>
                      <c:pt idx="227">
                        <c:v>3</c:v>
                      </c:pt>
                      <c:pt idx="228">
                        <c:v>3</c:v>
                      </c:pt>
                      <c:pt idx="229">
                        <c:v>3</c:v>
                      </c:pt>
                      <c:pt idx="230">
                        <c:v>3</c:v>
                      </c:pt>
                      <c:pt idx="231">
                        <c:v>3</c:v>
                      </c:pt>
                      <c:pt idx="232">
                        <c:v>3</c:v>
                      </c:pt>
                      <c:pt idx="233">
                        <c:v>3</c:v>
                      </c:pt>
                      <c:pt idx="234">
                        <c:v>3</c:v>
                      </c:pt>
                      <c:pt idx="235">
                        <c:v>3</c:v>
                      </c:pt>
                      <c:pt idx="236">
                        <c:v>3</c:v>
                      </c:pt>
                      <c:pt idx="237">
                        <c:v>3</c:v>
                      </c:pt>
                      <c:pt idx="238">
                        <c:v>3</c:v>
                      </c:pt>
                      <c:pt idx="239">
                        <c:v>3</c:v>
                      </c:pt>
                      <c:pt idx="240">
                        <c:v>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4.466511352077731E-3</c:v>
                </c:pt>
                <c:pt idx="1">
                  <c:v>5.7282082228854933E-3</c:v>
                </c:pt>
                <c:pt idx="2">
                  <c:v>6.9195334718038792E-3</c:v>
                </c:pt>
                <c:pt idx="3">
                  <c:v>8.2674215729089673E-3</c:v>
                </c:pt>
                <c:pt idx="4">
                  <c:v>9.5556478629342557E-3</c:v>
                </c:pt>
                <c:pt idx="5">
                  <c:v>1.0772691535444275E-2</c:v>
                </c:pt>
                <c:pt idx="6">
                  <c:v>1.1972727387053383E-2</c:v>
                </c:pt>
                <c:pt idx="7">
                  <c:v>1.3111512831978485E-2</c:v>
                </c:pt>
                <c:pt idx="8">
                  <c:v>1.4348830507281854E-2</c:v>
                </c:pt>
                <c:pt idx="9">
                  <c:v>1.5574520739182441E-2</c:v>
                </c:pt>
                <c:pt idx="10">
                  <c:v>1.6816327031490153E-2</c:v>
                </c:pt>
                <c:pt idx="11">
                  <c:v>1.7900863169103647E-2</c:v>
                </c:pt>
                <c:pt idx="12">
                  <c:v>1.9107631044317092E-2</c:v>
                </c:pt>
                <c:pt idx="13">
                  <c:v>2.0347464199562116E-2</c:v>
                </c:pt>
                <c:pt idx="14">
                  <c:v>2.1699969510753314E-2</c:v>
                </c:pt>
                <c:pt idx="15">
                  <c:v>2.2824862210912338E-2</c:v>
                </c:pt>
                <c:pt idx="16">
                  <c:v>2.4085521307813062E-2</c:v>
                </c:pt>
                <c:pt idx="17">
                  <c:v>2.5471735492405289E-2</c:v>
                </c:pt>
                <c:pt idx="18">
                  <c:v>2.6829183293652741E-2</c:v>
                </c:pt>
                <c:pt idx="19">
                  <c:v>2.856829762228864E-2</c:v>
                </c:pt>
                <c:pt idx="20">
                  <c:v>3.0355939661276816E-2</c:v>
                </c:pt>
                <c:pt idx="21">
                  <c:v>3.2239317124712966E-2</c:v>
                </c:pt>
                <c:pt idx="22">
                  <c:v>3.4777311018504536E-2</c:v>
                </c:pt>
                <c:pt idx="23">
                  <c:v>3.7263642836189853E-2</c:v>
                </c:pt>
                <c:pt idx="24">
                  <c:v>3.9727252686021411E-2</c:v>
                </c:pt>
                <c:pt idx="25">
                  <c:v>4.2239368519573439E-2</c:v>
                </c:pt>
                <c:pt idx="26">
                  <c:v>4.4578639459105611E-2</c:v>
                </c:pt>
                <c:pt idx="27">
                  <c:v>4.6845318688013227E-2</c:v>
                </c:pt>
                <c:pt idx="28">
                  <c:v>4.8990040210990418E-2</c:v>
                </c:pt>
                <c:pt idx="29">
                  <c:v>5.0877563371779427E-2</c:v>
                </c:pt>
                <c:pt idx="30">
                  <c:v>5.2676044607071738E-2</c:v>
                </c:pt>
                <c:pt idx="31">
                  <c:v>5.4212798332450192E-2</c:v>
                </c:pt>
                <c:pt idx="32">
                  <c:v>5.5743789154110206E-2</c:v>
                </c:pt>
                <c:pt idx="33">
                  <c:v>5.749156501591704E-2</c:v>
                </c:pt>
                <c:pt idx="34">
                  <c:v>5.9464617626275376E-2</c:v>
                </c:pt>
                <c:pt idx="35">
                  <c:v>6.1396885551002756E-2</c:v>
                </c:pt>
                <c:pt idx="36">
                  <c:v>6.3193797683410935E-2</c:v>
                </c:pt>
                <c:pt idx="37">
                  <c:v>6.4790920994352019E-2</c:v>
                </c:pt>
                <c:pt idx="38">
                  <c:v>6.6325342872846929E-2</c:v>
                </c:pt>
                <c:pt idx="39">
                  <c:v>6.7859910460646294E-2</c:v>
                </c:pt>
                <c:pt idx="40">
                  <c:v>6.9515760978915347E-2</c:v>
                </c:pt>
                <c:pt idx="41">
                  <c:v>7.1025072397295663E-2</c:v>
                </c:pt>
                <c:pt idx="42">
                  <c:v>7.2514998949153919E-2</c:v>
                </c:pt>
                <c:pt idx="43">
                  <c:v>7.3920753995297239E-2</c:v>
                </c:pt>
                <c:pt idx="44">
                  <c:v>7.5286894291544407E-2</c:v>
                </c:pt>
                <c:pt idx="45">
                  <c:v>7.6639057419687656E-2</c:v>
                </c:pt>
                <c:pt idx="46">
                  <c:v>7.8094721677045356E-2</c:v>
                </c:pt>
                <c:pt idx="47">
                  <c:v>7.9497338819380189E-2</c:v>
                </c:pt>
                <c:pt idx="48">
                  <c:v>8.0767328810304198E-2</c:v>
                </c:pt>
                <c:pt idx="49">
                  <c:v>8.1896871584279926E-2</c:v>
                </c:pt>
                <c:pt idx="50">
                  <c:v>8.3143596497191927E-2</c:v>
                </c:pt>
                <c:pt idx="51">
                  <c:v>8.444855126771221E-2</c:v>
                </c:pt>
                <c:pt idx="52">
                  <c:v>8.5564671121308625E-2</c:v>
                </c:pt>
                <c:pt idx="53">
                  <c:v>8.6658192777693252E-2</c:v>
                </c:pt>
                <c:pt idx="54">
                  <c:v>8.7863724122522094E-2</c:v>
                </c:pt>
                <c:pt idx="55">
                  <c:v>8.8992735043086968E-2</c:v>
                </c:pt>
                <c:pt idx="56">
                  <c:v>9.034347358585143E-2</c:v>
                </c:pt>
                <c:pt idx="57">
                  <c:v>9.1781503063594574E-2</c:v>
                </c:pt>
                <c:pt idx="58">
                  <c:v>9.3095234915811939E-2</c:v>
                </c:pt>
                <c:pt idx="59">
                  <c:v>9.461365240162968E-2</c:v>
                </c:pt>
                <c:pt idx="60">
                  <c:v>9.5896627166214596E-2</c:v>
                </c:pt>
                <c:pt idx="61">
                  <c:v>9.7184653909256624E-2</c:v>
                </c:pt>
                <c:pt idx="62">
                  <c:v>9.856823617145434E-2</c:v>
                </c:pt>
                <c:pt idx="63">
                  <c:v>9.9817617793283797E-2</c:v>
                </c:pt>
                <c:pt idx="64">
                  <c:v>0.1013174226336172</c:v>
                </c:pt>
                <c:pt idx="65">
                  <c:v>0.10256978396435437</c:v>
                </c:pt>
                <c:pt idx="66">
                  <c:v>0.1040179584358716</c:v>
                </c:pt>
                <c:pt idx="67">
                  <c:v>0.10557143444348929</c:v>
                </c:pt>
                <c:pt idx="68">
                  <c:v>0.10724546332853549</c:v>
                </c:pt>
                <c:pt idx="69">
                  <c:v>0.10894807306052139</c:v>
                </c:pt>
                <c:pt idx="70">
                  <c:v>0.11022642264185235</c:v>
                </c:pt>
                <c:pt idx="71">
                  <c:v>0.11165412493051041</c:v>
                </c:pt>
                <c:pt idx="72">
                  <c:v>0.11285567673817808</c:v>
                </c:pt>
                <c:pt idx="73">
                  <c:v>0.11434555240316921</c:v>
                </c:pt>
                <c:pt idx="74">
                  <c:v>0.11566616632058431</c:v>
                </c:pt>
                <c:pt idx="75">
                  <c:v>0.11700663022586651</c:v>
                </c:pt>
                <c:pt idx="76">
                  <c:v>0.1184554464388939</c:v>
                </c:pt>
                <c:pt idx="77">
                  <c:v>0.11989530613991518</c:v>
                </c:pt>
                <c:pt idx="78">
                  <c:v>0.12155621951095925</c:v>
                </c:pt>
                <c:pt idx="79">
                  <c:v>0.12352984264973767</c:v>
                </c:pt>
                <c:pt idx="80">
                  <c:v>0.1256246080448255</c:v>
                </c:pt>
                <c:pt idx="81">
                  <c:v>0.12761594513842456</c:v>
                </c:pt>
                <c:pt idx="82">
                  <c:v>0.12938180987866915</c:v>
                </c:pt>
                <c:pt idx="83">
                  <c:v>0.13109447668427804</c:v>
                </c:pt>
                <c:pt idx="84">
                  <c:v>0.13263148918860793</c:v>
                </c:pt>
                <c:pt idx="85">
                  <c:v>0.13408296832765954</c:v>
                </c:pt>
                <c:pt idx="86">
                  <c:v>0.1355556040747011</c:v>
                </c:pt>
                <c:pt idx="87">
                  <c:v>0.13701872426262574</c:v>
                </c:pt>
                <c:pt idx="88">
                  <c:v>0.13860380752250467</c:v>
                </c:pt>
                <c:pt idx="89">
                  <c:v>0.14000884153476487</c:v>
                </c:pt>
                <c:pt idx="90">
                  <c:v>0.14157547340252996</c:v>
                </c:pt>
                <c:pt idx="91">
                  <c:v>0.14317198524391464</c:v>
                </c:pt>
                <c:pt idx="92">
                  <c:v>0.14442107426917764</c:v>
                </c:pt>
                <c:pt idx="93">
                  <c:v>0.14578544893560499</c:v>
                </c:pt>
                <c:pt idx="94">
                  <c:v>0.1470441998615378</c:v>
                </c:pt>
                <c:pt idx="95">
                  <c:v>0.14850665135663593</c:v>
                </c:pt>
                <c:pt idx="96">
                  <c:v>0.14978321431705285</c:v>
                </c:pt>
                <c:pt idx="97">
                  <c:v>0.15100854795171684</c:v>
                </c:pt>
                <c:pt idx="98">
                  <c:v>0.15223047401445641</c:v>
                </c:pt>
                <c:pt idx="99">
                  <c:v>0.15348125048481759</c:v>
                </c:pt>
                <c:pt idx="100">
                  <c:v>0.15470434911068651</c:v>
                </c:pt>
                <c:pt idx="101">
                  <c:v>0.15622509899388454</c:v>
                </c:pt>
                <c:pt idx="102">
                  <c:v>0.15759663618703035</c:v>
                </c:pt>
                <c:pt idx="103">
                  <c:v>0.15897349741863237</c:v>
                </c:pt>
                <c:pt idx="104">
                  <c:v>0.16029805644406431</c:v>
                </c:pt>
                <c:pt idx="105">
                  <c:v>0.16167730564114108</c:v>
                </c:pt>
                <c:pt idx="106">
                  <c:v>0.16294572228678678</c:v>
                </c:pt>
                <c:pt idx="107">
                  <c:v>0.16430225166896534</c:v>
                </c:pt>
                <c:pt idx="108">
                  <c:v>0.16559711405386329</c:v>
                </c:pt>
                <c:pt idx="109">
                  <c:v>0.16684654705879876</c:v>
                </c:pt>
                <c:pt idx="110">
                  <c:v>0.16804172236686407</c:v>
                </c:pt>
                <c:pt idx="111">
                  <c:v>0.16936819923655053</c:v>
                </c:pt>
                <c:pt idx="112">
                  <c:v>0.17061485891895206</c:v>
                </c:pt>
                <c:pt idx="113">
                  <c:v>0.17213891075368848</c:v>
                </c:pt>
                <c:pt idx="114">
                  <c:v>0.17341232478036767</c:v>
                </c:pt>
                <c:pt idx="115">
                  <c:v>0.17464761653435348</c:v>
                </c:pt>
                <c:pt idx="116">
                  <c:v>0.17582721162250395</c:v>
                </c:pt>
                <c:pt idx="117">
                  <c:v>0.17711497591443037</c:v>
                </c:pt>
                <c:pt idx="118">
                  <c:v>0.17852049901362935</c:v>
                </c:pt>
                <c:pt idx="119">
                  <c:v>0.17976582031589963</c:v>
                </c:pt>
                <c:pt idx="120">
                  <c:v>0.18129582217290027</c:v>
                </c:pt>
                <c:pt idx="121">
                  <c:v>0.18287579222657324</c:v>
                </c:pt>
                <c:pt idx="122">
                  <c:v>0.18450615589631833</c:v>
                </c:pt>
                <c:pt idx="123">
                  <c:v>0.18600133563836826</c:v>
                </c:pt>
                <c:pt idx="124">
                  <c:v>0.18761795402622489</c:v>
                </c:pt>
                <c:pt idx="125">
                  <c:v>0.18932138182291072</c:v>
                </c:pt>
                <c:pt idx="126">
                  <c:v>0.19104963718071793</c:v>
                </c:pt>
                <c:pt idx="127">
                  <c:v>0.19279391596804787</c:v>
                </c:pt>
                <c:pt idx="128">
                  <c:v>0.19457241122518718</c:v>
                </c:pt>
                <c:pt idx="129">
                  <c:v>0.19663051179872149</c:v>
                </c:pt>
                <c:pt idx="130">
                  <c:v>0.19843304115160365</c:v>
                </c:pt>
                <c:pt idx="131">
                  <c:v>0.20035279765829855</c:v>
                </c:pt>
                <c:pt idx="132">
                  <c:v>0.20247363031313548</c:v>
                </c:pt>
                <c:pt idx="133">
                  <c:v>0.20433586860440331</c:v>
                </c:pt>
                <c:pt idx="134">
                  <c:v>0.20595558312113488</c:v>
                </c:pt>
                <c:pt idx="135">
                  <c:v>0.20776778560072059</c:v>
                </c:pt>
                <c:pt idx="136">
                  <c:v>0.20956871329096158</c:v>
                </c:pt>
                <c:pt idx="137">
                  <c:v>0.21157400574198135</c:v>
                </c:pt>
                <c:pt idx="138">
                  <c:v>0.21365370800005323</c:v>
                </c:pt>
                <c:pt idx="139">
                  <c:v>0.21525977488258266</c:v>
                </c:pt>
                <c:pt idx="140">
                  <c:v>0.21684368043607932</c:v>
                </c:pt>
                <c:pt idx="141">
                  <c:v>0.21824318314899682</c:v>
                </c:pt>
                <c:pt idx="142">
                  <c:v>0.21971495461668369</c:v>
                </c:pt>
                <c:pt idx="143">
                  <c:v>0.22122118441126032</c:v>
                </c:pt>
                <c:pt idx="144">
                  <c:v>0.22263682724365147</c:v>
                </c:pt>
                <c:pt idx="145">
                  <c:v>0.22426106187018147</c:v>
                </c:pt>
                <c:pt idx="146">
                  <c:v>0.22567794868867566</c:v>
                </c:pt>
                <c:pt idx="147">
                  <c:v>0.22730499554272335</c:v>
                </c:pt>
                <c:pt idx="148">
                  <c:v>0.22885031233008779</c:v>
                </c:pt>
                <c:pt idx="149">
                  <c:v>0.23011664285553876</c:v>
                </c:pt>
                <c:pt idx="150">
                  <c:v>0.23151584028347291</c:v>
                </c:pt>
                <c:pt idx="151">
                  <c:v>0.23300941249477952</c:v>
                </c:pt>
                <c:pt idx="152">
                  <c:v>0.23451863985033525</c:v>
                </c:pt>
                <c:pt idx="153">
                  <c:v>0.23601370111605791</c:v>
                </c:pt>
                <c:pt idx="154">
                  <c:v>0.23748443387262555</c:v>
                </c:pt>
                <c:pt idx="155">
                  <c:v>0.23884014089954603</c:v>
                </c:pt>
                <c:pt idx="156">
                  <c:v>0.23995881635736771</c:v>
                </c:pt>
                <c:pt idx="157">
                  <c:v>0.24152695662198487</c:v>
                </c:pt>
                <c:pt idx="158">
                  <c:v>0.24290801336812784</c:v>
                </c:pt>
                <c:pt idx="159">
                  <c:v>0.24412082064573465</c:v>
                </c:pt>
                <c:pt idx="160">
                  <c:v>0.24546087428743818</c:v>
                </c:pt>
                <c:pt idx="161">
                  <c:v>0.24679561773956088</c:v>
                </c:pt>
                <c:pt idx="162">
                  <c:v>0.24816624182959535</c:v>
                </c:pt>
                <c:pt idx="163">
                  <c:v>0.24952125961808463</c:v>
                </c:pt>
                <c:pt idx="164">
                  <c:v>0.25078778983874572</c:v>
                </c:pt>
                <c:pt idx="165">
                  <c:v>0.25216322478236958</c:v>
                </c:pt>
                <c:pt idx="166">
                  <c:v>0.25332398030272057</c:v>
                </c:pt>
                <c:pt idx="167">
                  <c:v>0.254488891034723</c:v>
                </c:pt>
                <c:pt idx="168">
                  <c:v>0.25523648797057935</c:v>
                </c:pt>
                <c:pt idx="169">
                  <c:v>0.25587031249018971</c:v>
                </c:pt>
                <c:pt idx="170">
                  <c:v>0.25653800341909833</c:v>
                </c:pt>
                <c:pt idx="171">
                  <c:v>0.25700579378252542</c:v>
                </c:pt>
                <c:pt idx="172">
                  <c:v>0.25721906126995697</c:v>
                </c:pt>
                <c:pt idx="173">
                  <c:v>0.25727253228841146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1.3031310921699461E-3</c:v>
                </c:pt>
                <c:pt idx="1">
                  <c:v>1.772479201541955E-3</c:v>
                </c:pt>
                <c:pt idx="2">
                  <c:v>2.1634054918673574E-3</c:v>
                </c:pt>
                <c:pt idx="3">
                  <c:v>2.5708872065535182E-3</c:v>
                </c:pt>
                <c:pt idx="4">
                  <c:v>3.0674826754416252E-3</c:v>
                </c:pt>
                <c:pt idx="5">
                  <c:v>3.5694613638342807E-3</c:v>
                </c:pt>
                <c:pt idx="6">
                  <c:v>4.0210426887737748E-3</c:v>
                </c:pt>
                <c:pt idx="7">
                  <c:v>4.5170279343790202E-3</c:v>
                </c:pt>
                <c:pt idx="8">
                  <c:v>4.9292220201452974E-3</c:v>
                </c:pt>
                <c:pt idx="9">
                  <c:v>5.3634979622066295E-3</c:v>
                </c:pt>
                <c:pt idx="10">
                  <c:v>5.8421174531997572E-3</c:v>
                </c:pt>
                <c:pt idx="11">
                  <c:v>6.2314957312677444E-3</c:v>
                </c:pt>
                <c:pt idx="12">
                  <c:v>6.7430563777109848E-3</c:v>
                </c:pt>
                <c:pt idx="13">
                  <c:v>7.287792016643705E-3</c:v>
                </c:pt>
                <c:pt idx="14">
                  <c:v>7.6822515979651966E-3</c:v>
                </c:pt>
                <c:pt idx="15">
                  <c:v>8.1987458695912795E-3</c:v>
                </c:pt>
                <c:pt idx="16">
                  <c:v>8.7428216630824757E-3</c:v>
                </c:pt>
                <c:pt idx="17">
                  <c:v>9.1978713833390322E-3</c:v>
                </c:pt>
                <c:pt idx="18">
                  <c:v>9.6749226234519418E-3</c:v>
                </c:pt>
                <c:pt idx="19">
                  <c:v>1.0351529558739058E-2</c:v>
                </c:pt>
                <c:pt idx="20">
                  <c:v>1.090594180331921E-2</c:v>
                </c:pt>
                <c:pt idx="21">
                  <c:v>1.151008205445098E-2</c:v>
                </c:pt>
                <c:pt idx="22">
                  <c:v>1.2125142493790078E-2</c:v>
                </c:pt>
                <c:pt idx="23">
                  <c:v>1.2778841402184115E-2</c:v>
                </c:pt>
                <c:pt idx="24">
                  <c:v>1.3548792947856906E-2</c:v>
                </c:pt>
                <c:pt idx="25">
                  <c:v>1.429094719339713E-2</c:v>
                </c:pt>
                <c:pt idx="26">
                  <c:v>1.5021916955236282E-2</c:v>
                </c:pt>
                <c:pt idx="27">
                  <c:v>1.5691832489411698E-2</c:v>
                </c:pt>
                <c:pt idx="28">
                  <c:v>1.6167776760283126E-2</c:v>
                </c:pt>
                <c:pt idx="29">
                  <c:v>1.667120141754368E-2</c:v>
                </c:pt>
                <c:pt idx="30">
                  <c:v>1.7340451102527236E-2</c:v>
                </c:pt>
                <c:pt idx="31">
                  <c:v>1.7860176309122577E-2</c:v>
                </c:pt>
                <c:pt idx="32">
                  <c:v>1.8396304123340784E-2</c:v>
                </c:pt>
                <c:pt idx="33">
                  <c:v>1.8993062343224083E-2</c:v>
                </c:pt>
                <c:pt idx="34">
                  <c:v>1.965045838685292E-2</c:v>
                </c:pt>
                <c:pt idx="35">
                  <c:v>2.0263498556749745E-2</c:v>
                </c:pt>
                <c:pt idx="36">
                  <c:v>2.0881902804594947E-2</c:v>
                </c:pt>
                <c:pt idx="37">
                  <c:v>2.1378644935820788E-2</c:v>
                </c:pt>
                <c:pt idx="38">
                  <c:v>2.1941443046645238E-2</c:v>
                </c:pt>
                <c:pt idx="39">
                  <c:v>2.253718096704983E-2</c:v>
                </c:pt>
                <c:pt idx="40">
                  <c:v>2.31161995767903E-2</c:v>
                </c:pt>
                <c:pt idx="41">
                  <c:v>2.3661951629955269E-2</c:v>
                </c:pt>
                <c:pt idx="42">
                  <c:v>2.4273696228469647E-2</c:v>
                </c:pt>
                <c:pt idx="43">
                  <c:v>2.4885281893186766E-2</c:v>
                </c:pt>
                <c:pt idx="44">
                  <c:v>2.5430571130104569E-2</c:v>
                </c:pt>
                <c:pt idx="45">
                  <c:v>2.5948135854308402E-2</c:v>
                </c:pt>
                <c:pt idx="46">
                  <c:v>2.647653030842715E-2</c:v>
                </c:pt>
                <c:pt idx="47">
                  <c:v>2.6982722208447951E-2</c:v>
                </c:pt>
                <c:pt idx="48">
                  <c:v>2.755476847250533E-2</c:v>
                </c:pt>
                <c:pt idx="49">
                  <c:v>2.8044119973657303E-2</c:v>
                </c:pt>
                <c:pt idx="50">
                  <c:v>2.8516786761724446E-2</c:v>
                </c:pt>
                <c:pt idx="51">
                  <c:v>2.9055228311955145E-2</c:v>
                </c:pt>
                <c:pt idx="52">
                  <c:v>2.9560518987749439E-2</c:v>
                </c:pt>
                <c:pt idx="53">
                  <c:v>3.01205599212068E-2</c:v>
                </c:pt>
                <c:pt idx="54">
                  <c:v>3.0707889943335891E-2</c:v>
                </c:pt>
                <c:pt idx="55">
                  <c:v>3.1174271273635354E-2</c:v>
                </c:pt>
                <c:pt idx="56">
                  <c:v>3.1624001910059978E-2</c:v>
                </c:pt>
                <c:pt idx="57">
                  <c:v>3.2303960157499312E-2</c:v>
                </c:pt>
                <c:pt idx="58">
                  <c:v>3.28631092249069E-2</c:v>
                </c:pt>
                <c:pt idx="59">
                  <c:v>3.3465956442290425E-2</c:v>
                </c:pt>
                <c:pt idx="60">
                  <c:v>3.4090577766006006E-2</c:v>
                </c:pt>
                <c:pt idx="61">
                  <c:v>3.4665721198793242E-2</c:v>
                </c:pt>
                <c:pt idx="62">
                  <c:v>3.5185909232957807E-2</c:v>
                </c:pt>
                <c:pt idx="63">
                  <c:v>3.5782598950908039E-2</c:v>
                </c:pt>
                <c:pt idx="64">
                  <c:v>3.6351750942763446E-2</c:v>
                </c:pt>
                <c:pt idx="65">
                  <c:v>3.6975482949972244E-2</c:v>
                </c:pt>
                <c:pt idx="66">
                  <c:v>3.7582648369922832E-2</c:v>
                </c:pt>
                <c:pt idx="67">
                  <c:v>3.8167773530916535E-2</c:v>
                </c:pt>
                <c:pt idx="68">
                  <c:v>3.8752738539962021E-2</c:v>
                </c:pt>
                <c:pt idx="69">
                  <c:v>3.9244581997245634E-2</c:v>
                </c:pt>
                <c:pt idx="70">
                  <c:v>3.9927583085720177E-2</c:v>
                </c:pt>
                <c:pt idx="71">
                  <c:v>4.0572201744208912E-2</c:v>
                </c:pt>
                <c:pt idx="72">
                  <c:v>4.1129246601154974E-2</c:v>
                </c:pt>
                <c:pt idx="73">
                  <c:v>4.1707975671229594E-2</c:v>
                </c:pt>
                <c:pt idx="74">
                  <c:v>4.2368475141266876E-2</c:v>
                </c:pt>
                <c:pt idx="75">
                  <c:v>4.2897792050939791E-2</c:v>
                </c:pt>
                <c:pt idx="76">
                  <c:v>4.357432882382084E-2</c:v>
                </c:pt>
                <c:pt idx="77">
                  <c:v>4.4179788954077863E-2</c:v>
                </c:pt>
                <c:pt idx="78">
                  <c:v>4.4834213764804801E-2</c:v>
                </c:pt>
                <c:pt idx="79">
                  <c:v>4.5515794657848725E-2</c:v>
                </c:pt>
                <c:pt idx="80">
                  <c:v>4.6279107864266519E-2</c:v>
                </c:pt>
                <c:pt idx="81">
                  <c:v>4.7091473610305676E-2</c:v>
                </c:pt>
                <c:pt idx="82">
                  <c:v>4.7691056700955935E-2</c:v>
                </c:pt>
                <c:pt idx="83">
                  <c:v>4.8279584374967335E-2</c:v>
                </c:pt>
                <c:pt idx="84">
                  <c:v>4.8840702371005962E-2</c:v>
                </c:pt>
                <c:pt idx="85">
                  <c:v>4.9439805461152321E-2</c:v>
                </c:pt>
                <c:pt idx="86">
                  <c:v>5.0049656962731795E-2</c:v>
                </c:pt>
                <c:pt idx="87">
                  <c:v>5.0790120772830939E-2</c:v>
                </c:pt>
                <c:pt idx="88">
                  <c:v>5.155775792317311E-2</c:v>
                </c:pt>
                <c:pt idx="89">
                  <c:v>5.2080232201889974E-2</c:v>
                </c:pt>
                <c:pt idx="90">
                  <c:v>5.2662419401158997E-2</c:v>
                </c:pt>
                <c:pt idx="91">
                  <c:v>5.3347881708674841E-2</c:v>
                </c:pt>
                <c:pt idx="92">
                  <c:v>5.4000581167546829E-2</c:v>
                </c:pt>
                <c:pt idx="93">
                  <c:v>5.4653159194602924E-2</c:v>
                </c:pt>
                <c:pt idx="94">
                  <c:v>5.5332821988015257E-2</c:v>
                </c:pt>
                <c:pt idx="95">
                  <c:v>5.6012379183619482E-2</c:v>
                </c:pt>
                <c:pt idx="96">
                  <c:v>5.6664633734604328E-2</c:v>
                </c:pt>
                <c:pt idx="97">
                  <c:v>5.7267825949186703E-2</c:v>
                </c:pt>
                <c:pt idx="98">
                  <c:v>5.7821949693305841E-2</c:v>
                </c:pt>
                <c:pt idx="99">
                  <c:v>5.8441128997163548E-2</c:v>
                </c:pt>
                <c:pt idx="100">
                  <c:v>5.8984104940745061E-2</c:v>
                </c:pt>
                <c:pt idx="101">
                  <c:v>5.9423733248445992E-2</c:v>
                </c:pt>
                <c:pt idx="102">
                  <c:v>5.9922890124008941E-2</c:v>
                </c:pt>
                <c:pt idx="103">
                  <c:v>6.0459861667260632E-2</c:v>
                </c:pt>
                <c:pt idx="104">
                  <c:v>6.1023797071359902E-2</c:v>
                </c:pt>
                <c:pt idx="105">
                  <c:v>6.1593001175333673E-2</c:v>
                </c:pt>
                <c:pt idx="106">
                  <c:v>6.2091559202834282E-2</c:v>
                </c:pt>
                <c:pt idx="107">
                  <c:v>6.2638728735121801E-2</c:v>
                </c:pt>
                <c:pt idx="108">
                  <c:v>6.3207415367186076E-2</c:v>
                </c:pt>
                <c:pt idx="109">
                  <c:v>6.3781367324164215E-2</c:v>
                </c:pt>
                <c:pt idx="110">
                  <c:v>6.4317253808710992E-2</c:v>
                </c:pt>
                <c:pt idx="111">
                  <c:v>6.4901711208516927E-2</c:v>
                </c:pt>
                <c:pt idx="112">
                  <c:v>6.5431888144899059E-2</c:v>
                </c:pt>
                <c:pt idx="113">
                  <c:v>6.6043080712518742E-2</c:v>
                </c:pt>
                <c:pt idx="114">
                  <c:v>6.6621673243035945E-2</c:v>
                </c:pt>
                <c:pt idx="115">
                  <c:v>6.7205528255562821E-2</c:v>
                </c:pt>
                <c:pt idx="116">
                  <c:v>6.775679039733741E-2</c:v>
                </c:pt>
                <c:pt idx="117">
                  <c:v>6.8280865562394807E-2</c:v>
                </c:pt>
                <c:pt idx="118">
                  <c:v>6.8766948153485011E-2</c:v>
                </c:pt>
                <c:pt idx="119">
                  <c:v>6.9360909742161733E-2</c:v>
                </c:pt>
                <c:pt idx="120">
                  <c:v>6.9814303212265075E-2</c:v>
                </c:pt>
                <c:pt idx="121">
                  <c:v>7.0429493894667489E-2</c:v>
                </c:pt>
                <c:pt idx="122">
                  <c:v>7.0974374496685005E-2</c:v>
                </c:pt>
                <c:pt idx="123">
                  <c:v>7.1465135905116953E-2</c:v>
                </c:pt>
                <c:pt idx="124">
                  <c:v>7.2085203372355314E-2</c:v>
                </c:pt>
                <c:pt idx="125">
                  <c:v>7.2645809552382368E-2</c:v>
                </c:pt>
                <c:pt idx="126">
                  <c:v>7.3238621010475694E-2</c:v>
                </c:pt>
                <c:pt idx="127">
                  <c:v>7.3998464275244466E-2</c:v>
                </c:pt>
                <c:pt idx="128">
                  <c:v>7.4688167084812421E-2</c:v>
                </c:pt>
                <c:pt idx="129">
                  <c:v>7.546406397759868E-2</c:v>
                </c:pt>
                <c:pt idx="130">
                  <c:v>7.6169842424604783E-2</c:v>
                </c:pt>
                <c:pt idx="131">
                  <c:v>7.678390550921288E-2</c:v>
                </c:pt>
                <c:pt idx="132">
                  <c:v>7.7500248728487861E-2</c:v>
                </c:pt>
                <c:pt idx="133">
                  <c:v>7.8211138812405046E-2</c:v>
                </c:pt>
                <c:pt idx="134">
                  <c:v>7.8781861306425005E-2</c:v>
                </c:pt>
                <c:pt idx="135">
                  <c:v>7.9357826625696501E-2</c:v>
                </c:pt>
                <c:pt idx="136">
                  <c:v>8.0035978520330384E-2</c:v>
                </c:pt>
                <c:pt idx="137">
                  <c:v>8.0681730762785606E-2</c:v>
                </c:pt>
                <c:pt idx="138">
                  <c:v>8.1472777293373294E-2</c:v>
                </c:pt>
                <c:pt idx="139">
                  <c:v>8.2134576915217486E-2</c:v>
                </c:pt>
                <c:pt idx="140">
                  <c:v>8.2823200041832329E-2</c:v>
                </c:pt>
                <c:pt idx="141">
                  <c:v>8.3339507476751104E-2</c:v>
                </c:pt>
                <c:pt idx="142">
                  <c:v>8.3882554548136118E-2</c:v>
                </c:pt>
                <c:pt idx="143">
                  <c:v>8.4527654467987032E-2</c:v>
                </c:pt>
                <c:pt idx="144">
                  <c:v>8.5059707506015964E-2</c:v>
                </c:pt>
                <c:pt idx="145">
                  <c:v>8.5596982405841585E-2</c:v>
                </c:pt>
                <c:pt idx="146">
                  <c:v>8.6263112659099181E-2</c:v>
                </c:pt>
                <c:pt idx="147">
                  <c:v>8.6870027493158544E-2</c:v>
                </c:pt>
                <c:pt idx="148">
                  <c:v>8.7283413761176973E-2</c:v>
                </c:pt>
                <c:pt idx="149">
                  <c:v>8.7836239244093089E-2</c:v>
                </c:pt>
                <c:pt idx="150">
                  <c:v>8.8345967542512727E-2</c:v>
                </c:pt>
                <c:pt idx="151">
                  <c:v>8.8898475074833713E-2</c:v>
                </c:pt>
                <c:pt idx="152">
                  <c:v>8.9413276220455501E-2</c:v>
                </c:pt>
                <c:pt idx="153">
                  <c:v>9.0067407803724672E-2</c:v>
                </c:pt>
                <c:pt idx="154">
                  <c:v>9.0635613471315365E-2</c:v>
                </c:pt>
                <c:pt idx="155">
                  <c:v>9.113933440096704E-2</c:v>
                </c:pt>
                <c:pt idx="156">
                  <c:v>9.164825616583222E-2</c:v>
                </c:pt>
                <c:pt idx="157">
                  <c:v>9.2210609104209931E-2</c:v>
                </c:pt>
                <c:pt idx="158">
                  <c:v>9.2879993837028454E-2</c:v>
                </c:pt>
                <c:pt idx="159">
                  <c:v>9.3383212496053455E-2</c:v>
                </c:pt>
                <c:pt idx="160">
                  <c:v>9.3875563222740058E-2</c:v>
                </c:pt>
                <c:pt idx="161">
                  <c:v>9.441593212539176E-2</c:v>
                </c:pt>
                <c:pt idx="162">
                  <c:v>9.4956154707040261E-2</c:v>
                </c:pt>
                <c:pt idx="163">
                  <c:v>9.5399930431858779E-2</c:v>
                </c:pt>
                <c:pt idx="164">
                  <c:v>9.577402610136708E-2</c:v>
                </c:pt>
                <c:pt idx="165">
                  <c:v>9.6174670111279351E-2</c:v>
                </c:pt>
                <c:pt idx="166">
                  <c:v>9.6655280535108287E-2</c:v>
                </c:pt>
                <c:pt idx="167">
                  <c:v>9.7119705175562426E-2</c:v>
                </c:pt>
                <c:pt idx="168">
                  <c:v>9.7359776680438506E-2</c:v>
                </c:pt>
                <c:pt idx="169">
                  <c:v>9.7679704483292287E-2</c:v>
                </c:pt>
                <c:pt idx="170">
                  <c:v>9.7876861864550288E-2</c:v>
                </c:pt>
                <c:pt idx="171">
                  <c:v>9.8041931585486033E-2</c:v>
                </c:pt>
                <c:pt idx="172">
                  <c:v>9.8105777053580701E-2</c:v>
                </c:pt>
                <c:pt idx="173">
                  <c:v>9.8121724416820599E-2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1.1723867849839588E-3</c:v>
                </c:pt>
                <c:pt idx="1">
                  <c:v>1.6269254948711321E-3</c:v>
                </c:pt>
                <c:pt idx="2">
                  <c:v>1.9777090365927464E-3</c:v>
                </c:pt>
                <c:pt idx="3">
                  <c:v>2.3770863221296264E-3</c:v>
                </c:pt>
                <c:pt idx="4">
                  <c:v>2.9064745335230101E-3</c:v>
                </c:pt>
                <c:pt idx="5">
                  <c:v>3.3784698451839569E-3</c:v>
                </c:pt>
                <c:pt idx="6">
                  <c:v>3.9639888922898062E-3</c:v>
                </c:pt>
                <c:pt idx="7">
                  <c:v>4.4244367298538192E-3</c:v>
                </c:pt>
                <c:pt idx="8">
                  <c:v>4.9846975550032376E-3</c:v>
                </c:pt>
                <c:pt idx="9">
                  <c:v>5.436321810455026E-3</c:v>
                </c:pt>
                <c:pt idx="10">
                  <c:v>5.9037931753499039E-3</c:v>
                </c:pt>
                <c:pt idx="11">
                  <c:v>6.4141077986062589E-3</c:v>
                </c:pt>
                <c:pt idx="12">
                  <c:v>6.9591253695571531E-3</c:v>
                </c:pt>
                <c:pt idx="13">
                  <c:v>7.4686773299731356E-3</c:v>
                </c:pt>
                <c:pt idx="14">
                  <c:v>8.0209674843543226E-3</c:v>
                </c:pt>
                <c:pt idx="15">
                  <c:v>8.4866695938387686E-3</c:v>
                </c:pt>
                <c:pt idx="16">
                  <c:v>8.9466131988939646E-3</c:v>
                </c:pt>
                <c:pt idx="17">
                  <c:v>9.4814749141596232E-3</c:v>
                </c:pt>
                <c:pt idx="18">
                  <c:v>1.0072378114385439E-2</c:v>
                </c:pt>
                <c:pt idx="19">
                  <c:v>1.0797185645011809E-2</c:v>
                </c:pt>
                <c:pt idx="20">
                  <c:v>1.1467904433678561E-2</c:v>
                </c:pt>
                <c:pt idx="21">
                  <c:v>1.2157006772909694E-2</c:v>
                </c:pt>
                <c:pt idx="22">
                  <c:v>1.2883258290390824E-2</c:v>
                </c:pt>
                <c:pt idx="23">
                  <c:v>1.3625204024233182E-2</c:v>
                </c:pt>
                <c:pt idx="24">
                  <c:v>1.4423031064109438E-2</c:v>
                </c:pt>
                <c:pt idx="25">
                  <c:v>1.5223169780924929E-2</c:v>
                </c:pt>
                <c:pt idx="26">
                  <c:v>1.5886433538786049E-2</c:v>
                </c:pt>
                <c:pt idx="27">
                  <c:v>1.6519880678983401E-2</c:v>
                </c:pt>
                <c:pt idx="28">
                  <c:v>1.7091458952489452E-2</c:v>
                </c:pt>
                <c:pt idx="29">
                  <c:v>1.7697362563574799E-2</c:v>
                </c:pt>
                <c:pt idx="30">
                  <c:v>1.8257497127489735E-2</c:v>
                </c:pt>
                <c:pt idx="31">
                  <c:v>1.8785236283165734E-2</c:v>
                </c:pt>
                <c:pt idx="32">
                  <c:v>1.9384544812640282E-2</c:v>
                </c:pt>
                <c:pt idx="33">
                  <c:v>1.9948834431434154E-2</c:v>
                </c:pt>
                <c:pt idx="34">
                  <c:v>2.0643162005768764E-2</c:v>
                </c:pt>
                <c:pt idx="35">
                  <c:v>2.1291872724335806E-2</c:v>
                </c:pt>
                <c:pt idx="36">
                  <c:v>2.1865749453607374E-2</c:v>
                </c:pt>
                <c:pt idx="37">
                  <c:v>2.2518940348688329E-2</c:v>
                </c:pt>
                <c:pt idx="38">
                  <c:v>2.3038985169056257E-2</c:v>
                </c:pt>
                <c:pt idx="39">
                  <c:v>2.3619664761395886E-2</c:v>
                </c:pt>
                <c:pt idx="40">
                  <c:v>2.4271545663994528E-2</c:v>
                </c:pt>
                <c:pt idx="41">
                  <c:v>2.4923037777636606E-2</c:v>
                </c:pt>
                <c:pt idx="42">
                  <c:v>2.5531766143041857E-2</c:v>
                </c:pt>
                <c:pt idx="43">
                  <c:v>2.613745808853556E-2</c:v>
                </c:pt>
                <c:pt idx="44">
                  <c:v>2.6814179565377898E-2</c:v>
                </c:pt>
                <c:pt idx="45">
                  <c:v>2.7506381004632235E-2</c:v>
                </c:pt>
                <c:pt idx="46">
                  <c:v>2.8132144901638623E-2</c:v>
                </c:pt>
                <c:pt idx="47">
                  <c:v>2.876016201937965E-2</c:v>
                </c:pt>
                <c:pt idx="48">
                  <c:v>2.9292802889153691E-2</c:v>
                </c:pt>
                <c:pt idx="49">
                  <c:v>2.9840881081543244E-2</c:v>
                </c:pt>
                <c:pt idx="50">
                  <c:v>3.0446542823336763E-2</c:v>
                </c:pt>
                <c:pt idx="51">
                  <c:v>3.0967559519127844E-2</c:v>
                </c:pt>
                <c:pt idx="52">
                  <c:v>3.1488197592632508E-2</c:v>
                </c:pt>
                <c:pt idx="53">
                  <c:v>3.1961137119185648E-2</c:v>
                </c:pt>
                <c:pt idx="54">
                  <c:v>3.2523026768864753E-2</c:v>
                </c:pt>
                <c:pt idx="55">
                  <c:v>3.3021527428575427E-2</c:v>
                </c:pt>
                <c:pt idx="56">
                  <c:v>3.3493424605277808E-2</c:v>
                </c:pt>
                <c:pt idx="57">
                  <c:v>3.4132726677349269E-2</c:v>
                </c:pt>
                <c:pt idx="58">
                  <c:v>3.4690425102798489E-2</c:v>
                </c:pt>
                <c:pt idx="59">
                  <c:v>3.5417950572922768E-2</c:v>
                </c:pt>
                <c:pt idx="60">
                  <c:v>3.5959290747953822E-2</c:v>
                </c:pt>
                <c:pt idx="61">
                  <c:v>3.6508097653148858E-2</c:v>
                </c:pt>
                <c:pt idx="62">
                  <c:v>3.7064365659916991E-2</c:v>
                </c:pt>
                <c:pt idx="63">
                  <c:v>3.7615032385567584E-2</c:v>
                </c:pt>
                <c:pt idx="64">
                  <c:v>3.8175759849056759E-2</c:v>
                </c:pt>
                <c:pt idx="65">
                  <c:v>3.8759580751224036E-2</c:v>
                </c:pt>
                <c:pt idx="66">
                  <c:v>3.9353448629169931E-2</c:v>
                </c:pt>
                <c:pt idx="67">
                  <c:v>3.997298648467059E-2</c:v>
                </c:pt>
                <c:pt idx="68">
                  <c:v>4.0610371325419718E-2</c:v>
                </c:pt>
                <c:pt idx="69">
                  <c:v>4.1296819959067289E-2</c:v>
                </c:pt>
                <c:pt idx="70">
                  <c:v>4.1946493990151712E-2</c:v>
                </c:pt>
                <c:pt idx="71">
                  <c:v>4.2554213439624351E-2</c:v>
                </c:pt>
                <c:pt idx="72">
                  <c:v>4.308884151549381E-2</c:v>
                </c:pt>
                <c:pt idx="73">
                  <c:v>4.3690572250719012E-2</c:v>
                </c:pt>
                <c:pt idx="74">
                  <c:v>4.4286741291601636E-2</c:v>
                </c:pt>
                <c:pt idx="75">
                  <c:v>4.4968084428272243E-2</c:v>
                </c:pt>
                <c:pt idx="76">
                  <c:v>4.5607607172091058E-2</c:v>
                </c:pt>
                <c:pt idx="77">
                  <c:v>4.6223455725217744E-2</c:v>
                </c:pt>
                <c:pt idx="78">
                  <c:v>4.6999405373982943E-2</c:v>
                </c:pt>
                <c:pt idx="79">
                  <c:v>4.7940664199877442E-2</c:v>
                </c:pt>
                <c:pt idx="80">
                  <c:v>4.874196920101339E-2</c:v>
                </c:pt>
                <c:pt idx="81">
                  <c:v>4.950158213224029E-2</c:v>
                </c:pt>
                <c:pt idx="82">
                  <c:v>5.0245353030562108E-2</c:v>
                </c:pt>
                <c:pt idx="83">
                  <c:v>5.0944867494773755E-2</c:v>
                </c:pt>
                <c:pt idx="84">
                  <c:v>5.1649193201634899E-2</c:v>
                </c:pt>
                <c:pt idx="85">
                  <c:v>5.2319620533763864E-2</c:v>
                </c:pt>
                <c:pt idx="86">
                  <c:v>5.2930373520208754E-2</c:v>
                </c:pt>
                <c:pt idx="87">
                  <c:v>5.3499525901560402E-2</c:v>
                </c:pt>
                <c:pt idx="88">
                  <c:v>5.4161031913008029E-2</c:v>
                </c:pt>
                <c:pt idx="89">
                  <c:v>5.4868522386775802E-2</c:v>
                </c:pt>
                <c:pt idx="90">
                  <c:v>5.5549932710265815E-2</c:v>
                </c:pt>
                <c:pt idx="91">
                  <c:v>5.6138407987668483E-2</c:v>
                </c:pt>
                <c:pt idx="92">
                  <c:v>5.6749647086086867E-2</c:v>
                </c:pt>
                <c:pt idx="93">
                  <c:v>5.7393914106019982E-2</c:v>
                </c:pt>
                <c:pt idx="94">
                  <c:v>5.7973646199961357E-2</c:v>
                </c:pt>
                <c:pt idx="95">
                  <c:v>5.8563275018000918E-2</c:v>
                </c:pt>
                <c:pt idx="96">
                  <c:v>5.9165359165379745E-2</c:v>
                </c:pt>
                <c:pt idx="97">
                  <c:v>5.9761956614330099E-2</c:v>
                </c:pt>
                <c:pt idx="98">
                  <c:v>6.0301860512206144E-2</c:v>
                </c:pt>
                <c:pt idx="99">
                  <c:v>6.089769611880446E-2</c:v>
                </c:pt>
                <c:pt idx="100">
                  <c:v>6.1511072929224309E-2</c:v>
                </c:pt>
                <c:pt idx="101">
                  <c:v>6.2134315045948928E-2</c:v>
                </c:pt>
                <c:pt idx="102">
                  <c:v>6.2675459674684478E-2</c:v>
                </c:pt>
                <c:pt idx="103">
                  <c:v>6.3244321769667045E-2</c:v>
                </c:pt>
                <c:pt idx="104">
                  <c:v>6.3743952074366284E-2</c:v>
                </c:pt>
                <c:pt idx="105">
                  <c:v>6.4340091045996473E-2</c:v>
                </c:pt>
                <c:pt idx="106">
                  <c:v>6.4828876961059226E-2</c:v>
                </c:pt>
                <c:pt idx="107">
                  <c:v>6.5393676717427227E-2</c:v>
                </c:pt>
                <c:pt idx="108">
                  <c:v>6.6026816306338804E-2</c:v>
                </c:pt>
                <c:pt idx="109">
                  <c:v>6.6593486947155764E-2</c:v>
                </c:pt>
                <c:pt idx="110">
                  <c:v>6.7068327191836988E-2</c:v>
                </c:pt>
                <c:pt idx="111">
                  <c:v>6.7585979248349484E-2</c:v>
                </c:pt>
                <c:pt idx="112">
                  <c:v>6.8141337251253764E-2</c:v>
                </c:pt>
                <c:pt idx="113">
                  <c:v>6.8724234644437457E-2</c:v>
                </c:pt>
                <c:pt idx="114">
                  <c:v>6.9390424047487562E-2</c:v>
                </c:pt>
                <c:pt idx="115">
                  <c:v>6.9949870495082611E-2</c:v>
                </c:pt>
                <c:pt idx="116">
                  <c:v>7.0453273331318608E-2</c:v>
                </c:pt>
                <c:pt idx="117">
                  <c:v>7.106510147512668E-2</c:v>
                </c:pt>
                <c:pt idx="118">
                  <c:v>7.1595673227780904E-2</c:v>
                </c:pt>
                <c:pt idx="119">
                  <c:v>7.2166316476739212E-2</c:v>
                </c:pt>
                <c:pt idx="120">
                  <c:v>7.2789637430775572E-2</c:v>
                </c:pt>
                <c:pt idx="121">
                  <c:v>7.3440377201484067E-2</c:v>
                </c:pt>
                <c:pt idx="122">
                  <c:v>7.4103391560345525E-2</c:v>
                </c:pt>
                <c:pt idx="123">
                  <c:v>7.4778678279202662E-2</c:v>
                </c:pt>
                <c:pt idx="124">
                  <c:v>7.5372985167484044E-2</c:v>
                </c:pt>
                <c:pt idx="125">
                  <c:v>7.5971981075646761E-2</c:v>
                </c:pt>
                <c:pt idx="126">
                  <c:v>7.6638597329335256E-2</c:v>
                </c:pt>
                <c:pt idx="127">
                  <c:v>7.7312430017976844E-2</c:v>
                </c:pt>
                <c:pt idx="128">
                  <c:v>7.7973357957003719E-2</c:v>
                </c:pt>
                <c:pt idx="129">
                  <c:v>7.8631439498764139E-2</c:v>
                </c:pt>
                <c:pt idx="130">
                  <c:v>7.9409802979976421E-2</c:v>
                </c:pt>
                <c:pt idx="131">
                  <c:v>8.0112523587973897E-2</c:v>
                </c:pt>
                <c:pt idx="132">
                  <c:v>8.0779779427148909E-2</c:v>
                </c:pt>
                <c:pt idx="133">
                  <c:v>8.1409070255387878E-2</c:v>
                </c:pt>
                <c:pt idx="134">
                  <c:v>8.2093196143761593E-2</c:v>
                </c:pt>
                <c:pt idx="135">
                  <c:v>8.2746919948268341E-2</c:v>
                </c:pt>
                <c:pt idx="136">
                  <c:v>8.3505552780053463E-2</c:v>
                </c:pt>
                <c:pt idx="137">
                  <c:v>8.4188753359605226E-2</c:v>
                </c:pt>
                <c:pt idx="138">
                  <c:v>8.4944240559317694E-2</c:v>
                </c:pt>
                <c:pt idx="139">
                  <c:v>8.5549292091235254E-2</c:v>
                </c:pt>
                <c:pt idx="140">
                  <c:v>8.617901230785982E-2</c:v>
                </c:pt>
                <c:pt idx="141">
                  <c:v>8.6745917854896368E-2</c:v>
                </c:pt>
                <c:pt idx="142">
                  <c:v>8.728750643561356E-2</c:v>
                </c:pt>
                <c:pt idx="143">
                  <c:v>8.7886160766825511E-2</c:v>
                </c:pt>
                <c:pt idx="144">
                  <c:v>8.8429596246729872E-2</c:v>
                </c:pt>
                <c:pt idx="145">
                  <c:v>8.9069924100995096E-2</c:v>
                </c:pt>
                <c:pt idx="146">
                  <c:v>8.9692479710846415E-2</c:v>
                </c:pt>
                <c:pt idx="147">
                  <c:v>9.0192674514665269E-2</c:v>
                </c:pt>
                <c:pt idx="148">
                  <c:v>9.0734833950395014E-2</c:v>
                </c:pt>
                <c:pt idx="149">
                  <c:v>9.1249296836189597E-2</c:v>
                </c:pt>
                <c:pt idx="150">
                  <c:v>9.1842955651309288E-2</c:v>
                </c:pt>
                <c:pt idx="151">
                  <c:v>9.2381628910659042E-2</c:v>
                </c:pt>
                <c:pt idx="152">
                  <c:v>9.2954719005835434E-2</c:v>
                </c:pt>
                <c:pt idx="153">
                  <c:v>9.3448082935236043E-2</c:v>
                </c:pt>
                <c:pt idx="154">
                  <c:v>9.402292594495508E-2</c:v>
                </c:pt>
                <c:pt idx="155">
                  <c:v>9.4572654435830433E-2</c:v>
                </c:pt>
                <c:pt idx="156">
                  <c:v>9.5094807031841727E-2</c:v>
                </c:pt>
                <c:pt idx="157">
                  <c:v>9.5705719896746144E-2</c:v>
                </c:pt>
                <c:pt idx="158">
                  <c:v>9.63187797640426E-2</c:v>
                </c:pt>
                <c:pt idx="159">
                  <c:v>9.6800489041625887E-2</c:v>
                </c:pt>
                <c:pt idx="160">
                  <c:v>9.7351032474338461E-2</c:v>
                </c:pt>
                <c:pt idx="161">
                  <c:v>9.7792621366002558E-2</c:v>
                </c:pt>
                <c:pt idx="162">
                  <c:v>9.8307885095803488E-2</c:v>
                </c:pt>
                <c:pt idx="163">
                  <c:v>9.8775975894740242E-2</c:v>
                </c:pt>
                <c:pt idx="164">
                  <c:v>9.9243736312991007E-2</c:v>
                </c:pt>
                <c:pt idx="165">
                  <c:v>9.9659476755972434E-2</c:v>
                </c:pt>
                <c:pt idx="166">
                  <c:v>0.10008473504929308</c:v>
                </c:pt>
                <c:pt idx="167">
                  <c:v>0.10054162131726412</c:v>
                </c:pt>
                <c:pt idx="168">
                  <c:v>0.10077229052168983</c:v>
                </c:pt>
                <c:pt idx="169">
                  <c:v>0.10105177634957278</c:v>
                </c:pt>
                <c:pt idx="170">
                  <c:v>0.10127465016138179</c:v>
                </c:pt>
                <c:pt idx="171">
                  <c:v>0.10149485232163391</c:v>
                </c:pt>
                <c:pt idx="172">
                  <c:v>0.10156816551361304</c:v>
                </c:pt>
                <c:pt idx="173">
                  <c:v>0.10157792817373616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1.3031310921699461E-3</c:v>
                </c:pt>
                <c:pt idx="1">
                  <c:v>1.772479201541955E-3</c:v>
                </c:pt>
                <c:pt idx="2">
                  <c:v>2.1634054918673574E-3</c:v>
                </c:pt>
                <c:pt idx="3">
                  <c:v>2.5708872065535182E-3</c:v>
                </c:pt>
                <c:pt idx="4">
                  <c:v>3.0674826754416252E-3</c:v>
                </c:pt>
                <c:pt idx="5">
                  <c:v>3.5694613638342807E-3</c:v>
                </c:pt>
                <c:pt idx="6">
                  <c:v>4.0210426887737748E-3</c:v>
                </c:pt>
                <c:pt idx="7">
                  <c:v>4.5170279343790202E-3</c:v>
                </c:pt>
                <c:pt idx="8">
                  <c:v>4.9292220201452974E-3</c:v>
                </c:pt>
                <c:pt idx="9">
                  <c:v>5.3634979622066295E-3</c:v>
                </c:pt>
                <c:pt idx="10">
                  <c:v>5.8421174531997572E-3</c:v>
                </c:pt>
                <c:pt idx="11">
                  <c:v>6.2314957312677444E-3</c:v>
                </c:pt>
                <c:pt idx="12">
                  <c:v>6.7430563777109848E-3</c:v>
                </c:pt>
                <c:pt idx="13">
                  <c:v>7.287792016643705E-3</c:v>
                </c:pt>
                <c:pt idx="14">
                  <c:v>7.6822515979651966E-3</c:v>
                </c:pt>
                <c:pt idx="15">
                  <c:v>8.1987458695912795E-3</c:v>
                </c:pt>
                <c:pt idx="16">
                  <c:v>8.7428216630824757E-3</c:v>
                </c:pt>
                <c:pt idx="17">
                  <c:v>9.1978713833390322E-3</c:v>
                </c:pt>
                <c:pt idx="18">
                  <c:v>9.6749226234519418E-3</c:v>
                </c:pt>
                <c:pt idx="19">
                  <c:v>1.0351529558739058E-2</c:v>
                </c:pt>
                <c:pt idx="20">
                  <c:v>1.090594180331921E-2</c:v>
                </c:pt>
                <c:pt idx="21">
                  <c:v>1.151008205445098E-2</c:v>
                </c:pt>
                <c:pt idx="22">
                  <c:v>1.2125142493790078E-2</c:v>
                </c:pt>
                <c:pt idx="23">
                  <c:v>1.2778841402184115E-2</c:v>
                </c:pt>
                <c:pt idx="24">
                  <c:v>1.3548792947856906E-2</c:v>
                </c:pt>
                <c:pt idx="25">
                  <c:v>1.429094719339713E-2</c:v>
                </c:pt>
                <c:pt idx="26">
                  <c:v>1.5021916955236282E-2</c:v>
                </c:pt>
                <c:pt idx="27">
                  <c:v>1.5691832489411698E-2</c:v>
                </c:pt>
                <c:pt idx="28">
                  <c:v>1.6167776760283126E-2</c:v>
                </c:pt>
                <c:pt idx="29">
                  <c:v>1.667120141754368E-2</c:v>
                </c:pt>
                <c:pt idx="30">
                  <c:v>1.7340451102527236E-2</c:v>
                </c:pt>
                <c:pt idx="31">
                  <c:v>1.7860176309122577E-2</c:v>
                </c:pt>
                <c:pt idx="32">
                  <c:v>1.8396304123340784E-2</c:v>
                </c:pt>
                <c:pt idx="33">
                  <c:v>1.8993062343224083E-2</c:v>
                </c:pt>
                <c:pt idx="34">
                  <c:v>1.965045838685292E-2</c:v>
                </c:pt>
                <c:pt idx="35">
                  <c:v>2.0263498556749745E-2</c:v>
                </c:pt>
                <c:pt idx="36">
                  <c:v>2.0881902804594947E-2</c:v>
                </c:pt>
                <c:pt idx="37">
                  <c:v>2.1378644935820788E-2</c:v>
                </c:pt>
                <c:pt idx="38">
                  <c:v>2.1941443046645238E-2</c:v>
                </c:pt>
                <c:pt idx="39">
                  <c:v>2.253718096704983E-2</c:v>
                </c:pt>
                <c:pt idx="40">
                  <c:v>2.31161995767903E-2</c:v>
                </c:pt>
                <c:pt idx="41">
                  <c:v>2.3661951629955269E-2</c:v>
                </c:pt>
                <c:pt idx="42">
                  <c:v>2.4273696228469647E-2</c:v>
                </c:pt>
                <c:pt idx="43">
                  <c:v>2.4885281893186766E-2</c:v>
                </c:pt>
                <c:pt idx="44">
                  <c:v>2.5430571130104569E-2</c:v>
                </c:pt>
                <c:pt idx="45">
                  <c:v>2.5948135854308402E-2</c:v>
                </c:pt>
                <c:pt idx="46">
                  <c:v>2.647653030842715E-2</c:v>
                </c:pt>
                <c:pt idx="47">
                  <c:v>2.6982722208447951E-2</c:v>
                </c:pt>
                <c:pt idx="48">
                  <c:v>2.755476847250533E-2</c:v>
                </c:pt>
                <c:pt idx="49">
                  <c:v>2.8044119973657303E-2</c:v>
                </c:pt>
                <c:pt idx="50">
                  <c:v>2.8516786761724446E-2</c:v>
                </c:pt>
                <c:pt idx="51">
                  <c:v>2.9055228311955145E-2</c:v>
                </c:pt>
                <c:pt idx="52">
                  <c:v>2.9560518987749439E-2</c:v>
                </c:pt>
                <c:pt idx="53">
                  <c:v>3.01205599212068E-2</c:v>
                </c:pt>
                <c:pt idx="54">
                  <c:v>3.0707889943335891E-2</c:v>
                </c:pt>
                <c:pt idx="55">
                  <c:v>3.1174271273635354E-2</c:v>
                </c:pt>
                <c:pt idx="56">
                  <c:v>3.1624001910059978E-2</c:v>
                </c:pt>
                <c:pt idx="57">
                  <c:v>3.2303960157499312E-2</c:v>
                </c:pt>
                <c:pt idx="58">
                  <c:v>3.28631092249069E-2</c:v>
                </c:pt>
                <c:pt idx="59">
                  <c:v>3.3465956442290425E-2</c:v>
                </c:pt>
                <c:pt idx="60">
                  <c:v>3.4090577766006006E-2</c:v>
                </c:pt>
                <c:pt idx="61">
                  <c:v>3.4665721198793242E-2</c:v>
                </c:pt>
                <c:pt idx="62">
                  <c:v>3.5185909232957807E-2</c:v>
                </c:pt>
                <c:pt idx="63">
                  <c:v>3.5782598950908039E-2</c:v>
                </c:pt>
                <c:pt idx="64">
                  <c:v>3.6351750942763446E-2</c:v>
                </c:pt>
                <c:pt idx="65">
                  <c:v>3.6975482949972244E-2</c:v>
                </c:pt>
                <c:pt idx="66">
                  <c:v>3.7582648369922832E-2</c:v>
                </c:pt>
                <c:pt idx="67">
                  <c:v>3.8167773530916535E-2</c:v>
                </c:pt>
                <c:pt idx="68">
                  <c:v>3.8752738539962021E-2</c:v>
                </c:pt>
                <c:pt idx="69">
                  <c:v>3.9244581997245634E-2</c:v>
                </c:pt>
                <c:pt idx="70">
                  <c:v>3.9927583085720177E-2</c:v>
                </c:pt>
                <c:pt idx="71">
                  <c:v>4.0572201744208912E-2</c:v>
                </c:pt>
                <c:pt idx="72">
                  <c:v>4.1129246601154974E-2</c:v>
                </c:pt>
                <c:pt idx="73">
                  <c:v>4.1707975671229594E-2</c:v>
                </c:pt>
                <c:pt idx="74">
                  <c:v>4.2368475141266876E-2</c:v>
                </c:pt>
                <c:pt idx="75">
                  <c:v>4.2897792050939791E-2</c:v>
                </c:pt>
                <c:pt idx="76">
                  <c:v>4.357432882382084E-2</c:v>
                </c:pt>
                <c:pt idx="77">
                  <c:v>4.4179788954077863E-2</c:v>
                </c:pt>
                <c:pt idx="78">
                  <c:v>4.4834213764804801E-2</c:v>
                </c:pt>
                <c:pt idx="79">
                  <c:v>4.5515794657848725E-2</c:v>
                </c:pt>
                <c:pt idx="80">
                  <c:v>4.6279107864266519E-2</c:v>
                </c:pt>
                <c:pt idx="81">
                  <c:v>4.7091473610305676E-2</c:v>
                </c:pt>
                <c:pt idx="82">
                  <c:v>4.7691056700955935E-2</c:v>
                </c:pt>
                <c:pt idx="83">
                  <c:v>4.8279584374967335E-2</c:v>
                </c:pt>
                <c:pt idx="84">
                  <c:v>4.8840702371005962E-2</c:v>
                </c:pt>
                <c:pt idx="85">
                  <c:v>4.9439805461152321E-2</c:v>
                </c:pt>
                <c:pt idx="86">
                  <c:v>5.0049656962731795E-2</c:v>
                </c:pt>
                <c:pt idx="87">
                  <c:v>5.0790120772830939E-2</c:v>
                </c:pt>
                <c:pt idx="88">
                  <c:v>5.155775792317311E-2</c:v>
                </c:pt>
                <c:pt idx="89">
                  <c:v>5.2080232201889974E-2</c:v>
                </c:pt>
                <c:pt idx="90">
                  <c:v>5.2662419401158997E-2</c:v>
                </c:pt>
                <c:pt idx="91">
                  <c:v>5.3347881708674841E-2</c:v>
                </c:pt>
                <c:pt idx="92">
                  <c:v>5.4000581167546829E-2</c:v>
                </c:pt>
                <c:pt idx="93">
                  <c:v>5.4653159194602924E-2</c:v>
                </c:pt>
                <c:pt idx="94">
                  <c:v>5.5332821988015257E-2</c:v>
                </c:pt>
                <c:pt idx="95">
                  <c:v>5.6012379183619482E-2</c:v>
                </c:pt>
                <c:pt idx="96">
                  <c:v>5.6664633734604328E-2</c:v>
                </c:pt>
                <c:pt idx="97">
                  <c:v>5.7267825949186703E-2</c:v>
                </c:pt>
                <c:pt idx="98">
                  <c:v>5.7821949693305841E-2</c:v>
                </c:pt>
                <c:pt idx="99">
                  <c:v>5.8441128997163548E-2</c:v>
                </c:pt>
                <c:pt idx="100">
                  <c:v>5.8984104940745061E-2</c:v>
                </c:pt>
                <c:pt idx="101">
                  <c:v>5.9423733248445992E-2</c:v>
                </c:pt>
                <c:pt idx="102">
                  <c:v>5.9922890124008941E-2</c:v>
                </c:pt>
                <c:pt idx="103">
                  <c:v>6.0459861667260632E-2</c:v>
                </c:pt>
                <c:pt idx="104">
                  <c:v>6.1023797071359902E-2</c:v>
                </c:pt>
                <c:pt idx="105">
                  <c:v>6.1593001175333673E-2</c:v>
                </c:pt>
                <c:pt idx="106">
                  <c:v>6.2091559202834282E-2</c:v>
                </c:pt>
                <c:pt idx="107">
                  <c:v>6.2638728735121801E-2</c:v>
                </c:pt>
                <c:pt idx="108">
                  <c:v>6.3207415367186076E-2</c:v>
                </c:pt>
                <c:pt idx="109">
                  <c:v>6.3781367324164215E-2</c:v>
                </c:pt>
                <c:pt idx="110">
                  <c:v>6.4317253808710992E-2</c:v>
                </c:pt>
                <c:pt idx="111">
                  <c:v>6.4901711208516927E-2</c:v>
                </c:pt>
                <c:pt idx="112">
                  <c:v>6.5431888144899059E-2</c:v>
                </c:pt>
                <c:pt idx="113">
                  <c:v>6.6043080712518742E-2</c:v>
                </c:pt>
                <c:pt idx="114">
                  <c:v>6.6621673243035945E-2</c:v>
                </c:pt>
                <c:pt idx="115">
                  <c:v>6.7205528255562821E-2</c:v>
                </c:pt>
                <c:pt idx="116">
                  <c:v>6.775679039733741E-2</c:v>
                </c:pt>
                <c:pt idx="117">
                  <c:v>6.8280865562394807E-2</c:v>
                </c:pt>
                <c:pt idx="118">
                  <c:v>6.8766948153485011E-2</c:v>
                </c:pt>
                <c:pt idx="119">
                  <c:v>6.9360909742161733E-2</c:v>
                </c:pt>
                <c:pt idx="120">
                  <c:v>6.9814303212265075E-2</c:v>
                </c:pt>
                <c:pt idx="121">
                  <c:v>7.0429493894667489E-2</c:v>
                </c:pt>
                <c:pt idx="122">
                  <c:v>7.0974374496685005E-2</c:v>
                </c:pt>
                <c:pt idx="123">
                  <c:v>7.1465135905116953E-2</c:v>
                </c:pt>
                <c:pt idx="124">
                  <c:v>7.2085203372355314E-2</c:v>
                </c:pt>
                <c:pt idx="125">
                  <c:v>7.2645809552382368E-2</c:v>
                </c:pt>
                <c:pt idx="126">
                  <c:v>7.3238621010475694E-2</c:v>
                </c:pt>
                <c:pt idx="127">
                  <c:v>7.3998464275244466E-2</c:v>
                </c:pt>
                <c:pt idx="128">
                  <c:v>7.4688167084812421E-2</c:v>
                </c:pt>
                <c:pt idx="129">
                  <c:v>7.546406397759868E-2</c:v>
                </c:pt>
                <c:pt idx="130">
                  <c:v>7.6169842424604783E-2</c:v>
                </c:pt>
                <c:pt idx="131">
                  <c:v>7.678390550921288E-2</c:v>
                </c:pt>
                <c:pt idx="132">
                  <c:v>7.7500248728487861E-2</c:v>
                </c:pt>
                <c:pt idx="133">
                  <c:v>7.8211138812405046E-2</c:v>
                </c:pt>
                <c:pt idx="134">
                  <c:v>7.8781861306425005E-2</c:v>
                </c:pt>
                <c:pt idx="135">
                  <c:v>7.9357826625696501E-2</c:v>
                </c:pt>
                <c:pt idx="136">
                  <c:v>8.0035978520330384E-2</c:v>
                </c:pt>
                <c:pt idx="137">
                  <c:v>8.0681730762785606E-2</c:v>
                </c:pt>
                <c:pt idx="138">
                  <c:v>8.1472777293373294E-2</c:v>
                </c:pt>
                <c:pt idx="139">
                  <c:v>8.2134576915217486E-2</c:v>
                </c:pt>
                <c:pt idx="140">
                  <c:v>8.2823200041832329E-2</c:v>
                </c:pt>
                <c:pt idx="141">
                  <c:v>8.3339507476751104E-2</c:v>
                </c:pt>
                <c:pt idx="142">
                  <c:v>8.3882554548136118E-2</c:v>
                </c:pt>
                <c:pt idx="143">
                  <c:v>8.4527654467987032E-2</c:v>
                </c:pt>
                <c:pt idx="144">
                  <c:v>8.5059707506015964E-2</c:v>
                </c:pt>
                <c:pt idx="145">
                  <c:v>8.5596982405841585E-2</c:v>
                </c:pt>
                <c:pt idx="146">
                  <c:v>8.6263112659099181E-2</c:v>
                </c:pt>
                <c:pt idx="147">
                  <c:v>8.6870027493158544E-2</c:v>
                </c:pt>
                <c:pt idx="148">
                  <c:v>8.7283413761176973E-2</c:v>
                </c:pt>
                <c:pt idx="149">
                  <c:v>8.7836239244093089E-2</c:v>
                </c:pt>
                <c:pt idx="150">
                  <c:v>8.8345967542512727E-2</c:v>
                </c:pt>
                <c:pt idx="151">
                  <c:v>8.8898475074833713E-2</c:v>
                </c:pt>
                <c:pt idx="152">
                  <c:v>8.9413276220455501E-2</c:v>
                </c:pt>
                <c:pt idx="153">
                  <c:v>9.0067407803724672E-2</c:v>
                </c:pt>
                <c:pt idx="154">
                  <c:v>9.0635613471315365E-2</c:v>
                </c:pt>
                <c:pt idx="155">
                  <c:v>9.113933440096704E-2</c:v>
                </c:pt>
                <c:pt idx="156">
                  <c:v>9.164825616583222E-2</c:v>
                </c:pt>
                <c:pt idx="157">
                  <c:v>9.2210609104209931E-2</c:v>
                </c:pt>
                <c:pt idx="158">
                  <c:v>9.2879993837028454E-2</c:v>
                </c:pt>
                <c:pt idx="159">
                  <c:v>9.3383212496053455E-2</c:v>
                </c:pt>
                <c:pt idx="160">
                  <c:v>9.3875563222740058E-2</c:v>
                </c:pt>
                <c:pt idx="161">
                  <c:v>9.441593212539176E-2</c:v>
                </c:pt>
                <c:pt idx="162">
                  <c:v>9.4956154707040261E-2</c:v>
                </c:pt>
                <c:pt idx="163">
                  <c:v>9.5399930431858779E-2</c:v>
                </c:pt>
                <c:pt idx="164">
                  <c:v>9.577402610136708E-2</c:v>
                </c:pt>
                <c:pt idx="165">
                  <c:v>9.6174670111279351E-2</c:v>
                </c:pt>
                <c:pt idx="166">
                  <c:v>9.6655280535108287E-2</c:v>
                </c:pt>
                <c:pt idx="167">
                  <c:v>9.7119705175562426E-2</c:v>
                </c:pt>
                <c:pt idx="168">
                  <c:v>9.7359776680438506E-2</c:v>
                </c:pt>
                <c:pt idx="169">
                  <c:v>9.7679704483292287E-2</c:v>
                </c:pt>
                <c:pt idx="170">
                  <c:v>9.7876861864550288E-2</c:v>
                </c:pt>
                <c:pt idx="171">
                  <c:v>9.8041931585486033E-2</c:v>
                </c:pt>
                <c:pt idx="172">
                  <c:v>9.8105777053580701E-2</c:v>
                </c:pt>
                <c:pt idx="173">
                  <c:v>9.8121724416820599E-2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1.1723867849839588E-3</c:v>
                </c:pt>
                <c:pt idx="1">
                  <c:v>1.6269254948711321E-3</c:v>
                </c:pt>
                <c:pt idx="2">
                  <c:v>1.9777090365927464E-3</c:v>
                </c:pt>
                <c:pt idx="3">
                  <c:v>2.3770863221296264E-3</c:v>
                </c:pt>
                <c:pt idx="4">
                  <c:v>2.9064745335230101E-3</c:v>
                </c:pt>
                <c:pt idx="5">
                  <c:v>3.3784698451839569E-3</c:v>
                </c:pt>
                <c:pt idx="6">
                  <c:v>3.9639888922898062E-3</c:v>
                </c:pt>
                <c:pt idx="7">
                  <c:v>4.4244367298538192E-3</c:v>
                </c:pt>
                <c:pt idx="8">
                  <c:v>4.9846975550032376E-3</c:v>
                </c:pt>
                <c:pt idx="9">
                  <c:v>5.436321810455026E-3</c:v>
                </c:pt>
                <c:pt idx="10">
                  <c:v>5.9037931753499039E-3</c:v>
                </c:pt>
                <c:pt idx="11">
                  <c:v>6.4141077986062589E-3</c:v>
                </c:pt>
                <c:pt idx="12">
                  <c:v>6.9591253695571531E-3</c:v>
                </c:pt>
                <c:pt idx="13">
                  <c:v>7.4686773299731356E-3</c:v>
                </c:pt>
                <c:pt idx="14">
                  <c:v>8.0209674843543226E-3</c:v>
                </c:pt>
                <c:pt idx="15">
                  <c:v>8.4866695938387686E-3</c:v>
                </c:pt>
                <c:pt idx="16">
                  <c:v>8.9466131988939646E-3</c:v>
                </c:pt>
                <c:pt idx="17">
                  <c:v>9.4814749141596232E-3</c:v>
                </c:pt>
                <c:pt idx="18">
                  <c:v>1.0072378114385439E-2</c:v>
                </c:pt>
                <c:pt idx="19">
                  <c:v>1.0797185645011809E-2</c:v>
                </c:pt>
                <c:pt idx="20">
                  <c:v>1.1467904433678561E-2</c:v>
                </c:pt>
                <c:pt idx="21">
                  <c:v>1.2157006772909694E-2</c:v>
                </c:pt>
                <c:pt idx="22">
                  <c:v>1.2883258290390824E-2</c:v>
                </c:pt>
                <c:pt idx="23">
                  <c:v>1.3625204024233182E-2</c:v>
                </c:pt>
                <c:pt idx="24">
                  <c:v>1.4423031064109438E-2</c:v>
                </c:pt>
                <c:pt idx="25">
                  <c:v>1.5223169780924929E-2</c:v>
                </c:pt>
                <c:pt idx="26">
                  <c:v>1.5886433538786049E-2</c:v>
                </c:pt>
                <c:pt idx="27">
                  <c:v>1.6519880678983401E-2</c:v>
                </c:pt>
                <c:pt idx="28">
                  <c:v>1.7091458952489452E-2</c:v>
                </c:pt>
                <c:pt idx="29">
                  <c:v>1.7697362563574799E-2</c:v>
                </c:pt>
                <c:pt idx="30">
                  <c:v>1.8257497127489735E-2</c:v>
                </c:pt>
                <c:pt idx="31">
                  <c:v>1.8785236283165734E-2</c:v>
                </c:pt>
                <c:pt idx="32">
                  <c:v>1.9384544812640282E-2</c:v>
                </c:pt>
                <c:pt idx="33">
                  <c:v>1.9948834431434154E-2</c:v>
                </c:pt>
                <c:pt idx="34">
                  <c:v>2.0643162005768764E-2</c:v>
                </c:pt>
                <c:pt idx="35">
                  <c:v>2.1291872724335806E-2</c:v>
                </c:pt>
                <c:pt idx="36">
                  <c:v>2.1865749453607374E-2</c:v>
                </c:pt>
                <c:pt idx="37">
                  <c:v>2.2518940348688329E-2</c:v>
                </c:pt>
                <c:pt idx="38">
                  <c:v>2.3038985169056257E-2</c:v>
                </c:pt>
                <c:pt idx="39">
                  <c:v>2.3619664761395886E-2</c:v>
                </c:pt>
                <c:pt idx="40">
                  <c:v>2.4271545663994528E-2</c:v>
                </c:pt>
                <c:pt idx="41">
                  <c:v>2.4923037777636606E-2</c:v>
                </c:pt>
                <c:pt idx="42">
                  <c:v>2.5531766143041857E-2</c:v>
                </c:pt>
                <c:pt idx="43">
                  <c:v>2.613745808853556E-2</c:v>
                </c:pt>
                <c:pt idx="44">
                  <c:v>2.6814179565377898E-2</c:v>
                </c:pt>
                <c:pt idx="45">
                  <c:v>2.7506381004632235E-2</c:v>
                </c:pt>
                <c:pt idx="46">
                  <c:v>2.8132144901638623E-2</c:v>
                </c:pt>
                <c:pt idx="47">
                  <c:v>2.876016201937965E-2</c:v>
                </c:pt>
                <c:pt idx="48">
                  <c:v>2.9292802889153691E-2</c:v>
                </c:pt>
                <c:pt idx="49">
                  <c:v>2.9840881081543244E-2</c:v>
                </c:pt>
                <c:pt idx="50">
                  <c:v>3.0446542823336763E-2</c:v>
                </c:pt>
                <c:pt idx="51">
                  <c:v>3.0967559519127844E-2</c:v>
                </c:pt>
                <c:pt idx="52">
                  <c:v>3.1488197592632508E-2</c:v>
                </c:pt>
                <c:pt idx="53">
                  <c:v>3.1961137119185648E-2</c:v>
                </c:pt>
                <c:pt idx="54">
                  <c:v>3.2523026768864753E-2</c:v>
                </c:pt>
                <c:pt idx="55">
                  <c:v>3.3021527428575427E-2</c:v>
                </c:pt>
                <c:pt idx="56">
                  <c:v>3.3493424605277808E-2</c:v>
                </c:pt>
                <c:pt idx="57">
                  <c:v>3.4132726677349269E-2</c:v>
                </c:pt>
                <c:pt idx="58">
                  <c:v>3.4690425102798489E-2</c:v>
                </c:pt>
                <c:pt idx="59">
                  <c:v>3.5417950572922768E-2</c:v>
                </c:pt>
                <c:pt idx="60">
                  <c:v>3.5959290747953822E-2</c:v>
                </c:pt>
                <c:pt idx="61">
                  <c:v>3.6508097653148858E-2</c:v>
                </c:pt>
                <c:pt idx="62">
                  <c:v>3.7064365659916991E-2</c:v>
                </c:pt>
                <c:pt idx="63">
                  <c:v>3.7615032385567584E-2</c:v>
                </c:pt>
                <c:pt idx="64">
                  <c:v>3.8175759849056759E-2</c:v>
                </c:pt>
                <c:pt idx="65">
                  <c:v>3.8759580751224036E-2</c:v>
                </c:pt>
                <c:pt idx="66">
                  <c:v>3.9353448629169931E-2</c:v>
                </c:pt>
                <c:pt idx="67">
                  <c:v>3.997298648467059E-2</c:v>
                </c:pt>
                <c:pt idx="68">
                  <c:v>4.0610371325419718E-2</c:v>
                </c:pt>
                <c:pt idx="69">
                  <c:v>4.1296819959067289E-2</c:v>
                </c:pt>
                <c:pt idx="70">
                  <c:v>4.1946493990151712E-2</c:v>
                </c:pt>
                <c:pt idx="71">
                  <c:v>4.2554213439624351E-2</c:v>
                </c:pt>
                <c:pt idx="72">
                  <c:v>4.308884151549381E-2</c:v>
                </c:pt>
                <c:pt idx="73">
                  <c:v>4.3690572250719012E-2</c:v>
                </c:pt>
                <c:pt idx="74">
                  <c:v>4.4286741291601636E-2</c:v>
                </c:pt>
                <c:pt idx="75">
                  <c:v>4.4968084428272243E-2</c:v>
                </c:pt>
                <c:pt idx="76">
                  <c:v>4.5607607172091058E-2</c:v>
                </c:pt>
                <c:pt idx="77">
                  <c:v>4.6223455725217744E-2</c:v>
                </c:pt>
                <c:pt idx="78">
                  <c:v>4.6999405373982943E-2</c:v>
                </c:pt>
                <c:pt idx="79">
                  <c:v>4.7940664199877442E-2</c:v>
                </c:pt>
                <c:pt idx="80">
                  <c:v>4.874196920101339E-2</c:v>
                </c:pt>
                <c:pt idx="81">
                  <c:v>4.950158213224029E-2</c:v>
                </c:pt>
                <c:pt idx="82">
                  <c:v>5.0245353030562108E-2</c:v>
                </c:pt>
                <c:pt idx="83">
                  <c:v>5.0944867494773755E-2</c:v>
                </c:pt>
                <c:pt idx="84">
                  <c:v>5.1649193201634899E-2</c:v>
                </c:pt>
                <c:pt idx="85">
                  <c:v>5.2319620533763864E-2</c:v>
                </c:pt>
                <c:pt idx="86">
                  <c:v>5.2930373520208754E-2</c:v>
                </c:pt>
                <c:pt idx="87">
                  <c:v>5.3499525901560402E-2</c:v>
                </c:pt>
                <c:pt idx="88">
                  <c:v>5.4161031913008029E-2</c:v>
                </c:pt>
                <c:pt idx="89">
                  <c:v>5.4868522386775802E-2</c:v>
                </c:pt>
                <c:pt idx="90">
                  <c:v>5.5549932710265815E-2</c:v>
                </c:pt>
                <c:pt idx="91">
                  <c:v>5.6138407987668483E-2</c:v>
                </c:pt>
                <c:pt idx="92">
                  <c:v>5.6749647086086867E-2</c:v>
                </c:pt>
                <c:pt idx="93">
                  <c:v>5.7393914106019982E-2</c:v>
                </c:pt>
                <c:pt idx="94">
                  <c:v>5.7973646199961357E-2</c:v>
                </c:pt>
                <c:pt idx="95">
                  <c:v>5.8563275018000918E-2</c:v>
                </c:pt>
                <c:pt idx="96">
                  <c:v>5.9165359165379745E-2</c:v>
                </c:pt>
                <c:pt idx="97">
                  <c:v>5.9761956614330099E-2</c:v>
                </c:pt>
                <c:pt idx="98">
                  <c:v>6.0301860512206144E-2</c:v>
                </c:pt>
                <c:pt idx="99">
                  <c:v>6.089769611880446E-2</c:v>
                </c:pt>
                <c:pt idx="100">
                  <c:v>6.1511072929224309E-2</c:v>
                </c:pt>
                <c:pt idx="101">
                  <c:v>6.2134315045948928E-2</c:v>
                </c:pt>
                <c:pt idx="102">
                  <c:v>6.2675459674684478E-2</c:v>
                </c:pt>
                <c:pt idx="103">
                  <c:v>6.3244321769667045E-2</c:v>
                </c:pt>
                <c:pt idx="104">
                  <c:v>6.3743952074366284E-2</c:v>
                </c:pt>
                <c:pt idx="105">
                  <c:v>6.4340091045996473E-2</c:v>
                </c:pt>
                <c:pt idx="106">
                  <c:v>6.4828876961059226E-2</c:v>
                </c:pt>
                <c:pt idx="107">
                  <c:v>6.5393676717427227E-2</c:v>
                </c:pt>
                <c:pt idx="108">
                  <c:v>6.6026816306338804E-2</c:v>
                </c:pt>
                <c:pt idx="109">
                  <c:v>6.6593486947155764E-2</c:v>
                </c:pt>
                <c:pt idx="110">
                  <c:v>6.7068327191836988E-2</c:v>
                </c:pt>
                <c:pt idx="111">
                  <c:v>6.7585979248349484E-2</c:v>
                </c:pt>
                <c:pt idx="112">
                  <c:v>6.8141337251253764E-2</c:v>
                </c:pt>
                <c:pt idx="113">
                  <c:v>6.8724234644437457E-2</c:v>
                </c:pt>
                <c:pt idx="114">
                  <c:v>6.9390424047487562E-2</c:v>
                </c:pt>
                <c:pt idx="115">
                  <c:v>6.9949870495082611E-2</c:v>
                </c:pt>
                <c:pt idx="116">
                  <c:v>7.0453273331318608E-2</c:v>
                </c:pt>
                <c:pt idx="117">
                  <c:v>7.106510147512668E-2</c:v>
                </c:pt>
                <c:pt idx="118">
                  <c:v>7.1595673227780904E-2</c:v>
                </c:pt>
                <c:pt idx="119">
                  <c:v>7.2166316476739212E-2</c:v>
                </c:pt>
                <c:pt idx="120">
                  <c:v>7.2789637430775572E-2</c:v>
                </c:pt>
                <c:pt idx="121">
                  <c:v>7.3440377201484067E-2</c:v>
                </c:pt>
                <c:pt idx="122">
                  <c:v>7.4103391560345525E-2</c:v>
                </c:pt>
                <c:pt idx="123">
                  <c:v>7.4778678279202662E-2</c:v>
                </c:pt>
                <c:pt idx="124">
                  <c:v>7.5372985167484044E-2</c:v>
                </c:pt>
                <c:pt idx="125">
                  <c:v>7.5971981075646761E-2</c:v>
                </c:pt>
                <c:pt idx="126">
                  <c:v>7.6638597329335256E-2</c:v>
                </c:pt>
                <c:pt idx="127">
                  <c:v>7.7312430017976844E-2</c:v>
                </c:pt>
                <c:pt idx="128">
                  <c:v>7.7973357957003719E-2</c:v>
                </c:pt>
                <c:pt idx="129">
                  <c:v>7.8631439498764139E-2</c:v>
                </c:pt>
                <c:pt idx="130">
                  <c:v>7.9409802979976421E-2</c:v>
                </c:pt>
                <c:pt idx="131">
                  <c:v>8.0112523587973897E-2</c:v>
                </c:pt>
                <c:pt idx="132">
                  <c:v>8.0779779427148909E-2</c:v>
                </c:pt>
                <c:pt idx="133">
                  <c:v>8.1409070255387878E-2</c:v>
                </c:pt>
                <c:pt idx="134">
                  <c:v>8.2093196143761593E-2</c:v>
                </c:pt>
                <c:pt idx="135">
                  <c:v>8.2746919948268341E-2</c:v>
                </c:pt>
                <c:pt idx="136">
                  <c:v>8.3505552780053463E-2</c:v>
                </c:pt>
                <c:pt idx="137">
                  <c:v>8.4188753359605226E-2</c:v>
                </c:pt>
                <c:pt idx="138">
                  <c:v>8.4944240559317694E-2</c:v>
                </c:pt>
                <c:pt idx="139">
                  <c:v>8.5549292091235254E-2</c:v>
                </c:pt>
                <c:pt idx="140">
                  <c:v>8.617901230785982E-2</c:v>
                </c:pt>
                <c:pt idx="141">
                  <c:v>8.6745917854896368E-2</c:v>
                </c:pt>
                <c:pt idx="142">
                  <c:v>8.728750643561356E-2</c:v>
                </c:pt>
                <c:pt idx="143">
                  <c:v>8.7886160766825511E-2</c:v>
                </c:pt>
                <c:pt idx="144">
                  <c:v>8.8429596246729872E-2</c:v>
                </c:pt>
                <c:pt idx="145">
                  <c:v>8.9069924100995096E-2</c:v>
                </c:pt>
                <c:pt idx="146">
                  <c:v>8.9692479710846415E-2</c:v>
                </c:pt>
                <c:pt idx="147">
                  <c:v>9.0192674514665269E-2</c:v>
                </c:pt>
                <c:pt idx="148">
                  <c:v>9.0734833950395014E-2</c:v>
                </c:pt>
                <c:pt idx="149">
                  <c:v>9.1249296836189597E-2</c:v>
                </c:pt>
                <c:pt idx="150">
                  <c:v>9.1842955651309288E-2</c:v>
                </c:pt>
                <c:pt idx="151">
                  <c:v>9.2381628910659042E-2</c:v>
                </c:pt>
                <c:pt idx="152">
                  <c:v>9.2954719005835434E-2</c:v>
                </c:pt>
                <c:pt idx="153">
                  <c:v>9.3448082935236043E-2</c:v>
                </c:pt>
                <c:pt idx="154">
                  <c:v>9.402292594495508E-2</c:v>
                </c:pt>
                <c:pt idx="155">
                  <c:v>9.4572654435830433E-2</c:v>
                </c:pt>
                <c:pt idx="156">
                  <c:v>9.5094807031841727E-2</c:v>
                </c:pt>
                <c:pt idx="157">
                  <c:v>9.5705719896746144E-2</c:v>
                </c:pt>
                <c:pt idx="158">
                  <c:v>9.63187797640426E-2</c:v>
                </c:pt>
                <c:pt idx="159">
                  <c:v>9.6800489041625887E-2</c:v>
                </c:pt>
                <c:pt idx="160">
                  <c:v>9.7351032474338461E-2</c:v>
                </c:pt>
                <c:pt idx="161">
                  <c:v>9.7792621366002558E-2</c:v>
                </c:pt>
                <c:pt idx="162">
                  <c:v>9.8307885095803488E-2</c:v>
                </c:pt>
                <c:pt idx="163">
                  <c:v>9.8775975894740242E-2</c:v>
                </c:pt>
                <c:pt idx="164">
                  <c:v>9.9243736312991007E-2</c:v>
                </c:pt>
                <c:pt idx="165">
                  <c:v>9.9659476755972434E-2</c:v>
                </c:pt>
                <c:pt idx="166">
                  <c:v>0.10008473504929308</c:v>
                </c:pt>
                <c:pt idx="167">
                  <c:v>0.10054162131726412</c:v>
                </c:pt>
                <c:pt idx="168">
                  <c:v>0.10077229052168983</c:v>
                </c:pt>
                <c:pt idx="169">
                  <c:v>0.10105177634957278</c:v>
                </c:pt>
                <c:pt idx="170">
                  <c:v>0.10127465016138179</c:v>
                </c:pt>
                <c:pt idx="171">
                  <c:v>0.10149485232163391</c:v>
                </c:pt>
                <c:pt idx="172">
                  <c:v>0.10156816551361304</c:v>
                </c:pt>
                <c:pt idx="173">
                  <c:v>0.10157792817373616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4.466511352077731E-3</c:v>
                      </c:pt>
                      <c:pt idx="1">
                        <c:v>5.7282082228854933E-3</c:v>
                      </c:pt>
                      <c:pt idx="2">
                        <c:v>6.9195334718038792E-3</c:v>
                      </c:pt>
                      <c:pt idx="3">
                        <c:v>8.2674215729089673E-3</c:v>
                      </c:pt>
                      <c:pt idx="4">
                        <c:v>9.5556478629342557E-3</c:v>
                      </c:pt>
                      <c:pt idx="5">
                        <c:v>1.0772691535444275E-2</c:v>
                      </c:pt>
                      <c:pt idx="6">
                        <c:v>1.1972727387053383E-2</c:v>
                      </c:pt>
                      <c:pt idx="7">
                        <c:v>1.3111512831978485E-2</c:v>
                      </c:pt>
                      <c:pt idx="8">
                        <c:v>1.4348830507281854E-2</c:v>
                      </c:pt>
                      <c:pt idx="9">
                        <c:v>1.5574520739182441E-2</c:v>
                      </c:pt>
                      <c:pt idx="10">
                        <c:v>1.6816327031490153E-2</c:v>
                      </c:pt>
                      <c:pt idx="11">
                        <c:v>1.7900863169103647E-2</c:v>
                      </c:pt>
                      <c:pt idx="12">
                        <c:v>1.9107631044317092E-2</c:v>
                      </c:pt>
                      <c:pt idx="13">
                        <c:v>2.0347464199562116E-2</c:v>
                      </c:pt>
                      <c:pt idx="14">
                        <c:v>2.1699969510753314E-2</c:v>
                      </c:pt>
                      <c:pt idx="15">
                        <c:v>2.2824862210912338E-2</c:v>
                      </c:pt>
                      <c:pt idx="16">
                        <c:v>2.4085521307813062E-2</c:v>
                      </c:pt>
                      <c:pt idx="17">
                        <c:v>2.5471735492405289E-2</c:v>
                      </c:pt>
                      <c:pt idx="18">
                        <c:v>2.6829183293652741E-2</c:v>
                      </c:pt>
                      <c:pt idx="19">
                        <c:v>2.856829762228864E-2</c:v>
                      </c:pt>
                      <c:pt idx="20">
                        <c:v>3.0355939661276816E-2</c:v>
                      </c:pt>
                      <c:pt idx="21">
                        <c:v>3.2239317124712966E-2</c:v>
                      </c:pt>
                      <c:pt idx="22">
                        <c:v>3.4777311018504536E-2</c:v>
                      </c:pt>
                      <c:pt idx="23">
                        <c:v>3.7263642836189853E-2</c:v>
                      </c:pt>
                      <c:pt idx="24">
                        <c:v>3.9727252686021411E-2</c:v>
                      </c:pt>
                      <c:pt idx="25">
                        <c:v>4.2239368519573439E-2</c:v>
                      </c:pt>
                      <c:pt idx="26">
                        <c:v>4.4578639459105611E-2</c:v>
                      </c:pt>
                      <c:pt idx="27">
                        <c:v>4.6845318688013227E-2</c:v>
                      </c:pt>
                      <c:pt idx="28">
                        <c:v>4.8990040210990418E-2</c:v>
                      </c:pt>
                      <c:pt idx="29">
                        <c:v>5.0877563371779427E-2</c:v>
                      </c:pt>
                      <c:pt idx="30">
                        <c:v>5.2676044607071738E-2</c:v>
                      </c:pt>
                      <c:pt idx="31">
                        <c:v>5.4212798332450192E-2</c:v>
                      </c:pt>
                      <c:pt idx="32">
                        <c:v>5.5743789154110206E-2</c:v>
                      </c:pt>
                      <c:pt idx="33">
                        <c:v>5.749156501591704E-2</c:v>
                      </c:pt>
                      <c:pt idx="34">
                        <c:v>5.9464617626275376E-2</c:v>
                      </c:pt>
                      <c:pt idx="35">
                        <c:v>6.1396885551002756E-2</c:v>
                      </c:pt>
                      <c:pt idx="36">
                        <c:v>6.3193797683410935E-2</c:v>
                      </c:pt>
                      <c:pt idx="37">
                        <c:v>6.4790920994352019E-2</c:v>
                      </c:pt>
                      <c:pt idx="38">
                        <c:v>6.6325342872846929E-2</c:v>
                      </c:pt>
                      <c:pt idx="39">
                        <c:v>6.7859910460646294E-2</c:v>
                      </c:pt>
                      <c:pt idx="40">
                        <c:v>6.9515760978915347E-2</c:v>
                      </c:pt>
                      <c:pt idx="41">
                        <c:v>7.1025072397295663E-2</c:v>
                      </c:pt>
                      <c:pt idx="42">
                        <c:v>7.2514998949153919E-2</c:v>
                      </c:pt>
                      <c:pt idx="43">
                        <c:v>7.3920753995297239E-2</c:v>
                      </c:pt>
                      <c:pt idx="44">
                        <c:v>7.5286894291544407E-2</c:v>
                      </c:pt>
                      <c:pt idx="45">
                        <c:v>7.6639057419687656E-2</c:v>
                      </c:pt>
                      <c:pt idx="46">
                        <c:v>7.8094721677045356E-2</c:v>
                      </c:pt>
                      <c:pt idx="47">
                        <c:v>7.9497338819380189E-2</c:v>
                      </c:pt>
                      <c:pt idx="48">
                        <c:v>8.0767328810304198E-2</c:v>
                      </c:pt>
                      <c:pt idx="49">
                        <c:v>8.1896871584279926E-2</c:v>
                      </c:pt>
                      <c:pt idx="50">
                        <c:v>8.3143596497191927E-2</c:v>
                      </c:pt>
                      <c:pt idx="51">
                        <c:v>8.444855126771221E-2</c:v>
                      </c:pt>
                      <c:pt idx="52">
                        <c:v>8.5564671121308625E-2</c:v>
                      </c:pt>
                      <c:pt idx="53">
                        <c:v>8.6658192777693252E-2</c:v>
                      </c:pt>
                      <c:pt idx="54">
                        <c:v>8.7863724122522094E-2</c:v>
                      </c:pt>
                      <c:pt idx="55">
                        <c:v>8.8992735043086968E-2</c:v>
                      </c:pt>
                      <c:pt idx="56">
                        <c:v>9.034347358585143E-2</c:v>
                      </c:pt>
                      <c:pt idx="57">
                        <c:v>9.1781503063594574E-2</c:v>
                      </c:pt>
                      <c:pt idx="58">
                        <c:v>9.3095234915811939E-2</c:v>
                      </c:pt>
                      <c:pt idx="59">
                        <c:v>9.461365240162968E-2</c:v>
                      </c:pt>
                      <c:pt idx="60">
                        <c:v>9.5896627166214596E-2</c:v>
                      </c:pt>
                      <c:pt idx="61">
                        <c:v>9.7184653909256624E-2</c:v>
                      </c:pt>
                      <c:pt idx="62">
                        <c:v>9.856823617145434E-2</c:v>
                      </c:pt>
                      <c:pt idx="63">
                        <c:v>9.9817617793283797E-2</c:v>
                      </c:pt>
                      <c:pt idx="64">
                        <c:v>0.1013174226336172</c:v>
                      </c:pt>
                      <c:pt idx="65">
                        <c:v>0.10256978396435437</c:v>
                      </c:pt>
                      <c:pt idx="66">
                        <c:v>0.1040179584358716</c:v>
                      </c:pt>
                      <c:pt idx="67">
                        <c:v>0.10557143444348929</c:v>
                      </c:pt>
                      <c:pt idx="68">
                        <c:v>0.10724546332853549</c:v>
                      </c:pt>
                      <c:pt idx="69">
                        <c:v>0.10894807306052139</c:v>
                      </c:pt>
                      <c:pt idx="70">
                        <c:v>0.11022642264185235</c:v>
                      </c:pt>
                      <c:pt idx="71">
                        <c:v>0.11165412493051041</c:v>
                      </c:pt>
                      <c:pt idx="72">
                        <c:v>0.11285567673817808</c:v>
                      </c:pt>
                      <c:pt idx="73">
                        <c:v>0.11434555240316921</c:v>
                      </c:pt>
                      <c:pt idx="74">
                        <c:v>0.11566616632058431</c:v>
                      </c:pt>
                      <c:pt idx="75">
                        <c:v>0.11700663022586651</c:v>
                      </c:pt>
                      <c:pt idx="76">
                        <c:v>0.1184554464388939</c:v>
                      </c:pt>
                      <c:pt idx="77">
                        <c:v>0.11989530613991518</c:v>
                      </c:pt>
                      <c:pt idx="78">
                        <c:v>0.12155621951095925</c:v>
                      </c:pt>
                      <c:pt idx="79">
                        <c:v>0.12352984264973767</c:v>
                      </c:pt>
                      <c:pt idx="80">
                        <c:v>0.1256246080448255</c:v>
                      </c:pt>
                      <c:pt idx="81">
                        <c:v>0.12761594513842456</c:v>
                      </c:pt>
                      <c:pt idx="82">
                        <c:v>0.12938180987866915</c:v>
                      </c:pt>
                      <c:pt idx="83">
                        <c:v>0.13109447668427804</c:v>
                      </c:pt>
                      <c:pt idx="84">
                        <c:v>0.13263148918860793</c:v>
                      </c:pt>
                      <c:pt idx="85">
                        <c:v>0.13408296832765954</c:v>
                      </c:pt>
                      <c:pt idx="86">
                        <c:v>0.1355556040747011</c:v>
                      </c:pt>
                      <c:pt idx="87">
                        <c:v>0.13701872426262574</c:v>
                      </c:pt>
                      <c:pt idx="88">
                        <c:v>0.13860380752250467</c:v>
                      </c:pt>
                      <c:pt idx="89">
                        <c:v>0.14000884153476487</c:v>
                      </c:pt>
                      <c:pt idx="90">
                        <c:v>0.14157547340252996</c:v>
                      </c:pt>
                      <c:pt idx="91">
                        <c:v>0.14317198524391464</c:v>
                      </c:pt>
                      <c:pt idx="92">
                        <c:v>0.14442107426917764</c:v>
                      </c:pt>
                      <c:pt idx="93">
                        <c:v>0.14578544893560499</c:v>
                      </c:pt>
                      <c:pt idx="94">
                        <c:v>0.1470441998615378</c:v>
                      </c:pt>
                      <c:pt idx="95">
                        <c:v>0.14850665135663593</c:v>
                      </c:pt>
                      <c:pt idx="96">
                        <c:v>0.14978321431705285</c:v>
                      </c:pt>
                      <c:pt idx="97">
                        <c:v>0.15100854795171684</c:v>
                      </c:pt>
                      <c:pt idx="98">
                        <c:v>0.15223047401445641</c:v>
                      </c:pt>
                      <c:pt idx="99">
                        <c:v>0.15348125048481759</c:v>
                      </c:pt>
                      <c:pt idx="100">
                        <c:v>0.15470434911068651</c:v>
                      </c:pt>
                      <c:pt idx="101">
                        <c:v>0.15622509899388454</c:v>
                      </c:pt>
                      <c:pt idx="102">
                        <c:v>0.15759663618703035</c:v>
                      </c:pt>
                      <c:pt idx="103">
                        <c:v>0.15897349741863237</c:v>
                      </c:pt>
                      <c:pt idx="104">
                        <c:v>0.16029805644406431</c:v>
                      </c:pt>
                      <c:pt idx="105">
                        <c:v>0.16167730564114108</c:v>
                      </c:pt>
                      <c:pt idx="106">
                        <c:v>0.16294572228678678</c:v>
                      </c:pt>
                      <c:pt idx="107">
                        <c:v>0.16430225166896534</c:v>
                      </c:pt>
                      <c:pt idx="108">
                        <c:v>0.16559711405386329</c:v>
                      </c:pt>
                      <c:pt idx="109">
                        <c:v>0.16684654705879876</c:v>
                      </c:pt>
                      <c:pt idx="110">
                        <c:v>0.16804172236686407</c:v>
                      </c:pt>
                      <c:pt idx="111">
                        <c:v>0.16936819923655053</c:v>
                      </c:pt>
                      <c:pt idx="112">
                        <c:v>0.17061485891895206</c:v>
                      </c:pt>
                      <c:pt idx="113">
                        <c:v>0.17213891075368848</c:v>
                      </c:pt>
                      <c:pt idx="114">
                        <c:v>0.17341232478036767</c:v>
                      </c:pt>
                      <c:pt idx="115">
                        <c:v>0.17464761653435348</c:v>
                      </c:pt>
                      <c:pt idx="116">
                        <c:v>0.17582721162250395</c:v>
                      </c:pt>
                      <c:pt idx="117">
                        <c:v>0.17711497591443037</c:v>
                      </c:pt>
                      <c:pt idx="118">
                        <c:v>0.17852049901362935</c:v>
                      </c:pt>
                      <c:pt idx="119">
                        <c:v>0.17976582031589963</c:v>
                      </c:pt>
                      <c:pt idx="120">
                        <c:v>0.18129582217290027</c:v>
                      </c:pt>
                      <c:pt idx="121">
                        <c:v>0.18287579222657324</c:v>
                      </c:pt>
                      <c:pt idx="122">
                        <c:v>0.18450615589631833</c:v>
                      </c:pt>
                      <c:pt idx="123">
                        <c:v>0.18600133563836826</c:v>
                      </c:pt>
                      <c:pt idx="124">
                        <c:v>0.18761795402622489</c:v>
                      </c:pt>
                      <c:pt idx="125">
                        <c:v>0.18932138182291072</c:v>
                      </c:pt>
                      <c:pt idx="126">
                        <c:v>0.19104963718071793</c:v>
                      </c:pt>
                      <c:pt idx="127">
                        <c:v>0.19279391596804787</c:v>
                      </c:pt>
                      <c:pt idx="128">
                        <c:v>0.19457241122518718</c:v>
                      </c:pt>
                      <c:pt idx="129">
                        <c:v>0.19663051179872149</c:v>
                      </c:pt>
                      <c:pt idx="130">
                        <c:v>0.19843304115160365</c:v>
                      </c:pt>
                      <c:pt idx="131">
                        <c:v>0.20035279765829855</c:v>
                      </c:pt>
                      <c:pt idx="132">
                        <c:v>0.20247363031313548</c:v>
                      </c:pt>
                      <c:pt idx="133">
                        <c:v>0.20433586860440331</c:v>
                      </c:pt>
                      <c:pt idx="134">
                        <c:v>0.20595558312113488</c:v>
                      </c:pt>
                      <c:pt idx="135">
                        <c:v>0.20776778560072059</c:v>
                      </c:pt>
                      <c:pt idx="136">
                        <c:v>0.20956871329096158</c:v>
                      </c:pt>
                      <c:pt idx="137">
                        <c:v>0.21157400574198135</c:v>
                      </c:pt>
                      <c:pt idx="138">
                        <c:v>0.21365370800005323</c:v>
                      </c:pt>
                      <c:pt idx="139">
                        <c:v>0.21525977488258266</c:v>
                      </c:pt>
                      <c:pt idx="140">
                        <c:v>0.21684368043607932</c:v>
                      </c:pt>
                      <c:pt idx="141">
                        <c:v>0.21824318314899682</c:v>
                      </c:pt>
                      <c:pt idx="142">
                        <c:v>0.21971495461668369</c:v>
                      </c:pt>
                      <c:pt idx="143">
                        <c:v>0.22122118441126032</c:v>
                      </c:pt>
                      <c:pt idx="144">
                        <c:v>0.22263682724365147</c:v>
                      </c:pt>
                      <c:pt idx="145">
                        <c:v>0.22426106187018147</c:v>
                      </c:pt>
                      <c:pt idx="146">
                        <c:v>0.22567794868867566</c:v>
                      </c:pt>
                      <c:pt idx="147">
                        <c:v>0.22730499554272335</c:v>
                      </c:pt>
                      <c:pt idx="148">
                        <c:v>0.22885031233008779</c:v>
                      </c:pt>
                      <c:pt idx="149">
                        <c:v>0.23011664285553876</c:v>
                      </c:pt>
                      <c:pt idx="150">
                        <c:v>0.23151584028347291</c:v>
                      </c:pt>
                      <c:pt idx="151">
                        <c:v>0.23300941249477952</c:v>
                      </c:pt>
                      <c:pt idx="152">
                        <c:v>0.23451863985033525</c:v>
                      </c:pt>
                      <c:pt idx="153">
                        <c:v>0.23601370111605791</c:v>
                      </c:pt>
                      <c:pt idx="154">
                        <c:v>0.23748443387262555</c:v>
                      </c:pt>
                      <c:pt idx="155">
                        <c:v>0.23884014089954603</c:v>
                      </c:pt>
                      <c:pt idx="156">
                        <c:v>0.23995881635736771</c:v>
                      </c:pt>
                      <c:pt idx="157">
                        <c:v>0.24152695662198487</c:v>
                      </c:pt>
                      <c:pt idx="158">
                        <c:v>0.24290801336812784</c:v>
                      </c:pt>
                      <c:pt idx="159">
                        <c:v>0.24412082064573465</c:v>
                      </c:pt>
                      <c:pt idx="160">
                        <c:v>0.24546087428743818</c:v>
                      </c:pt>
                      <c:pt idx="161">
                        <c:v>0.24679561773956088</c:v>
                      </c:pt>
                      <c:pt idx="162">
                        <c:v>0.24816624182959535</c:v>
                      </c:pt>
                      <c:pt idx="163">
                        <c:v>0.24952125961808463</c:v>
                      </c:pt>
                      <c:pt idx="164">
                        <c:v>0.25078778983874572</c:v>
                      </c:pt>
                      <c:pt idx="165">
                        <c:v>0.25216322478236958</c:v>
                      </c:pt>
                      <c:pt idx="166">
                        <c:v>0.25332398030272057</c:v>
                      </c:pt>
                      <c:pt idx="167">
                        <c:v>0.254488891034723</c:v>
                      </c:pt>
                      <c:pt idx="168">
                        <c:v>0.25523648797057935</c:v>
                      </c:pt>
                      <c:pt idx="169">
                        <c:v>0.25587031249018971</c:v>
                      </c:pt>
                      <c:pt idx="170">
                        <c:v>0.25653800341909833</c:v>
                      </c:pt>
                      <c:pt idx="171">
                        <c:v>0.25700579378252542</c:v>
                      </c:pt>
                      <c:pt idx="172">
                        <c:v>0.25721906126995697</c:v>
                      </c:pt>
                      <c:pt idx="173">
                        <c:v>0.25727253228841146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1.0790420790993656</c:v>
                </c:pt>
                <c:pt idx="3">
                  <c:v>0.95545066837167292</c:v>
                </c:pt>
                <c:pt idx="4">
                  <c:v>0.96485712943770385</c:v>
                </c:pt>
                <c:pt idx="5">
                  <c:v>1</c:v>
                </c:pt>
                <c:pt idx="6">
                  <c:v>1.0045820771491178</c:v>
                </c:pt>
                <c:pt idx="7">
                  <c:v>1.0139545437623643</c:v>
                </c:pt>
                <c:pt idx="8">
                  <c:v>1.0451311337318117</c:v>
                </c:pt>
                <c:pt idx="9">
                  <c:v>1.0430083688496121</c:v>
                </c:pt>
                <c:pt idx="10">
                  <c:v>1.064112562196744</c:v>
                </c:pt>
                <c:pt idx="11">
                  <c:v>1.0675438694416126</c:v>
                </c:pt>
                <c:pt idx="12">
                  <c:v>1.0570890149223999</c:v>
                </c:pt>
                <c:pt idx="13">
                  <c:v>1.0732405888505936</c:v>
                </c:pt>
                <c:pt idx="14">
                  <c:v>1.0719109691732049</c:v>
                </c:pt>
                <c:pt idx="15">
                  <c:v>1.0838656503274093</c:v>
                </c:pt>
                <c:pt idx="16">
                  <c:v>1.1105744780859248</c:v>
                </c:pt>
                <c:pt idx="17">
                  <c:v>1.0939102030262966</c:v>
                </c:pt>
                <c:pt idx="18">
                  <c:v>1.0691761617815414</c:v>
                </c:pt>
                <c:pt idx="19">
                  <c:v>1.0527157376399139</c:v>
                </c:pt>
                <c:pt idx="20">
                  <c:v>1.0283717575815863</c:v>
                </c:pt>
                <c:pt idx="21">
                  <c:v>1.0280808035848765</c:v>
                </c:pt>
                <c:pt idx="22">
                  <c:v>0.99069561791861016</c:v>
                </c:pt>
                <c:pt idx="23">
                  <c:v>0.96240060878363487</c:v>
                </c:pt>
                <c:pt idx="24">
                  <c:v>0.94127203748017607</c:v>
                </c:pt>
                <c:pt idx="25">
                  <c:v>0.92847383649315363</c:v>
                </c:pt>
                <c:pt idx="26">
                  <c:v>0.91401840437857507</c:v>
                </c:pt>
                <c:pt idx="27">
                  <c:v>0.89786150723765612</c:v>
                </c:pt>
                <c:pt idx="28">
                  <c:v>0.87950637586052427</c:v>
                </c:pt>
                <c:pt idx="29">
                  <c:v>0.86814378256952907</c:v>
                </c:pt>
                <c:pt idx="30">
                  <c:v>0.87013750686338076</c:v>
                </c:pt>
                <c:pt idx="31">
                  <c:v>0.87133882141682584</c:v>
                </c:pt>
                <c:pt idx="32">
                  <c:v>0.87555328770341723</c:v>
                </c:pt>
                <c:pt idx="33">
                  <c:v>0.86979854419551161</c:v>
                </c:pt>
                <c:pt idx="34">
                  <c:v>0.86647810896747846</c:v>
                </c:pt>
                <c:pt idx="35">
                  <c:v>0.85975775459631099</c:v>
                </c:pt>
                <c:pt idx="36">
                  <c:v>0.85834372670769377</c:v>
                </c:pt>
                <c:pt idx="37">
                  <c:v>0.85129106152678602</c:v>
                </c:pt>
                <c:pt idx="38">
                  <c:v>0.8454549662474502</c:v>
                </c:pt>
                <c:pt idx="39">
                  <c:v>0.84596887917316432</c:v>
                </c:pt>
                <c:pt idx="40">
                  <c:v>0.84958099832889977</c:v>
                </c:pt>
                <c:pt idx="41">
                  <c:v>0.84701530259305891</c:v>
                </c:pt>
                <c:pt idx="42">
                  <c:v>0.85265894177004076</c:v>
                </c:pt>
                <c:pt idx="43">
                  <c:v>0.86099511805677886</c:v>
                </c:pt>
                <c:pt idx="44">
                  <c:v>0.86664940276758562</c:v>
                </c:pt>
                <c:pt idx="45">
                  <c:v>0.86808705068200021</c:v>
                </c:pt>
                <c:pt idx="46">
                  <c:v>0.87305685357093243</c:v>
                </c:pt>
                <c:pt idx="47">
                  <c:v>0.86968125545138619</c:v>
                </c:pt>
                <c:pt idx="48">
                  <c:v>0.87429911607558197</c:v>
                </c:pt>
                <c:pt idx="49">
                  <c:v>0.87959226652031153</c:v>
                </c:pt>
                <c:pt idx="50">
                  <c:v>0.88461701202834253</c:v>
                </c:pt>
                <c:pt idx="51">
                  <c:v>0.8870427629267672</c:v>
                </c:pt>
                <c:pt idx="52">
                  <c:v>0.88735937476321292</c:v>
                </c:pt>
                <c:pt idx="53">
                  <c:v>0.88737327952469169</c:v>
                </c:pt>
                <c:pt idx="54">
                  <c:v>0.88856012236660509</c:v>
                </c:pt>
                <c:pt idx="55">
                  <c:v>0.89456552314125226</c:v>
                </c:pt>
                <c:pt idx="56">
                  <c:v>0.89238452358180653</c:v>
                </c:pt>
                <c:pt idx="57">
                  <c:v>0.8958142128815948</c:v>
                </c:pt>
                <c:pt idx="58">
                  <c:v>0.89722050474962889</c:v>
                </c:pt>
                <c:pt idx="59">
                  <c:v>0.89823053661257968</c:v>
                </c:pt>
                <c:pt idx="60">
                  <c:v>0.90105327053002648</c:v>
                </c:pt>
                <c:pt idx="61">
                  <c:v>0.90518424687652799</c:v>
                </c:pt>
                <c:pt idx="62">
                  <c:v>0.90688565055022419</c:v>
                </c:pt>
                <c:pt idx="63">
                  <c:v>0.90733495300758582</c:v>
                </c:pt>
                <c:pt idx="64">
                  <c:v>0.90515150407799494</c:v>
                </c:pt>
                <c:pt idx="65">
                  <c:v>0.90832003947823903</c:v>
                </c:pt>
                <c:pt idx="66">
                  <c:v>0.91181848213012273</c:v>
                </c:pt>
                <c:pt idx="67">
                  <c:v>0.91083512019191981</c:v>
                </c:pt>
                <c:pt idx="68">
                  <c:v>0.91372710958387282</c:v>
                </c:pt>
                <c:pt idx="69">
                  <c:v>0.91220771830630254</c:v>
                </c:pt>
                <c:pt idx="70">
                  <c:v>0.91727127585949897</c:v>
                </c:pt>
                <c:pt idx="71">
                  <c:v>0.91558566583546663</c:v>
                </c:pt>
                <c:pt idx="72">
                  <c:v>0.91575132170849483</c:v>
                </c:pt>
                <c:pt idx="73">
                  <c:v>0.91808711006372967</c:v>
                </c:pt>
                <c:pt idx="74">
                  <c:v>0.92126254544408848</c:v>
                </c:pt>
                <c:pt idx="75">
                  <c:v>0.92378971189232129</c:v>
                </c:pt>
                <c:pt idx="76">
                  <c:v>0.92178673259085842</c:v>
                </c:pt>
                <c:pt idx="77">
                  <c:v>0.92506051006648249</c:v>
                </c:pt>
                <c:pt idx="78">
                  <c:v>0.92756937919658144</c:v>
                </c:pt>
                <c:pt idx="79">
                  <c:v>0.92950289854402057</c:v>
                </c:pt>
                <c:pt idx="80">
                  <c:v>0.92937813030961614</c:v>
                </c:pt>
                <c:pt idx="81">
                  <c:v>0.93155450694823383</c:v>
                </c:pt>
                <c:pt idx="82">
                  <c:v>0.93287956096633073</c:v>
                </c:pt>
                <c:pt idx="83">
                  <c:v>0.93656478459109349</c:v>
                </c:pt>
                <c:pt idx="84">
                  <c:v>0.9406939666006624</c:v>
                </c:pt>
                <c:pt idx="85">
                  <c:v>0.94154099725156359</c:v>
                </c:pt>
                <c:pt idx="86">
                  <c:v>0.94406375031696399</c:v>
                </c:pt>
                <c:pt idx="87">
                  <c:v>0.94609694819110657</c:v>
                </c:pt>
                <c:pt idx="88">
                  <c:v>0.94882405260579927</c:v>
                </c:pt>
                <c:pt idx="89">
                  <c:v>0.94967844145713531</c:v>
                </c:pt>
                <c:pt idx="90">
                  <c:v>0.95215973634972229</c:v>
                </c:pt>
                <c:pt idx="91">
                  <c:v>0.95181272636646963</c:v>
                </c:pt>
                <c:pt idx="92">
                  <c:v>0.95408541659496227</c:v>
                </c:pt>
                <c:pt idx="93">
                  <c:v>0.95629163792921812</c:v>
                </c:pt>
                <c:pt idx="94">
                  <c:v>0.95924952745389302</c:v>
                </c:pt>
                <c:pt idx="95">
                  <c:v>0.96441466802925946</c:v>
                </c:pt>
                <c:pt idx="96">
                  <c:v>0.9674895408079317</c:v>
                </c:pt>
                <c:pt idx="97">
                  <c:v>0.97102967931534212</c:v>
                </c:pt>
                <c:pt idx="98">
                  <c:v>0.97118350389327224</c:v>
                </c:pt>
                <c:pt idx="99">
                  <c:v>0.97437174444475894</c:v>
                </c:pt>
                <c:pt idx="100">
                  <c:v>0.97550890801896795</c:v>
                </c:pt>
                <c:pt idx="101">
                  <c:v>0.97645709444070683</c:v>
                </c:pt>
                <c:pt idx="102">
                  <c:v>0.97722649352307034</c:v>
                </c:pt>
                <c:pt idx="103">
                  <c:v>0.97711247982071003</c:v>
                </c:pt>
                <c:pt idx="104">
                  <c:v>0.97533045397626139</c:v>
                </c:pt>
                <c:pt idx="105">
                  <c:v>0.97508477594511922</c:v>
                </c:pt>
                <c:pt idx="106">
                  <c:v>0.97321743516042059</c:v>
                </c:pt>
                <c:pt idx="107">
                  <c:v>0.97346769242444897</c:v>
                </c:pt>
                <c:pt idx="108">
                  <c:v>0.9736548384106829</c:v>
                </c:pt>
                <c:pt idx="109">
                  <c:v>0.97506509972581346</c:v>
                </c:pt>
                <c:pt idx="110">
                  <c:v>0.97573567317609888</c:v>
                </c:pt>
                <c:pt idx="111">
                  <c:v>0.9756087388289304</c:v>
                </c:pt>
                <c:pt idx="112">
                  <c:v>0.97813888762752343</c:v>
                </c:pt>
                <c:pt idx="113">
                  <c:v>0.97664936554441761</c:v>
                </c:pt>
                <c:pt idx="114">
                  <c:v>0.9778342252142761</c:v>
                </c:pt>
                <c:pt idx="115">
                  <c:v>0.97796137348397894</c:v>
                </c:pt>
                <c:pt idx="116">
                  <c:v>0.97856211605680343</c:v>
                </c:pt>
                <c:pt idx="117">
                  <c:v>0.97890462890031293</c:v>
                </c:pt>
                <c:pt idx="118">
                  <c:v>0.97796701252315721</c:v>
                </c:pt>
                <c:pt idx="119">
                  <c:v>0.97618759252743859</c:v>
                </c:pt>
                <c:pt idx="120">
                  <c:v>0.97393362097159053</c:v>
                </c:pt>
                <c:pt idx="121">
                  <c:v>0.97386886701152819</c:v>
                </c:pt>
                <c:pt idx="122">
                  <c:v>0.97414558340804758</c:v>
                </c:pt>
                <c:pt idx="123">
                  <c:v>0.97408033985858233</c:v>
                </c:pt>
                <c:pt idx="124">
                  <c:v>0.97490650939023371</c:v>
                </c:pt>
                <c:pt idx="125">
                  <c:v>0.97461558485031075</c:v>
                </c:pt>
                <c:pt idx="126">
                  <c:v>0.97551543973078136</c:v>
                </c:pt>
                <c:pt idx="127">
                  <c:v>0.97660225176813442</c:v>
                </c:pt>
                <c:pt idx="128">
                  <c:v>0.9771164476208688</c:v>
                </c:pt>
                <c:pt idx="129">
                  <c:v>0.97606583922092593</c:v>
                </c:pt>
                <c:pt idx="130">
                  <c:v>0.97390599423959012</c:v>
                </c:pt>
                <c:pt idx="131">
                  <c:v>0.97109371053542215</c:v>
                </c:pt>
                <c:pt idx="132">
                  <c:v>0.96813938178677283</c:v>
                </c:pt>
                <c:pt idx="133">
                  <c:v>0.96775005071526221</c:v>
                </c:pt>
                <c:pt idx="134">
                  <c:v>0.96542943029119577</c:v>
                </c:pt>
                <c:pt idx="135">
                  <c:v>0.96344931073698059</c:v>
                </c:pt>
                <c:pt idx="136">
                  <c:v>0.96456804644293581</c:v>
                </c:pt>
                <c:pt idx="137">
                  <c:v>0.96394960691091991</c:v>
                </c:pt>
                <c:pt idx="138">
                  <c:v>0.96312048032137321</c:v>
                </c:pt>
                <c:pt idx="139">
                  <c:v>0.96150580716415779</c:v>
                </c:pt>
                <c:pt idx="140">
                  <c:v>0.96521683436954919</c:v>
                </c:pt>
                <c:pt idx="141">
                  <c:v>0.96520048372966849</c:v>
                </c:pt>
                <c:pt idx="142">
                  <c:v>0.96433003966853159</c:v>
                </c:pt>
                <c:pt idx="143">
                  <c:v>0.9618160949700485</c:v>
                </c:pt>
                <c:pt idx="144">
                  <c:v>0.96089605579439308</c:v>
                </c:pt>
                <c:pt idx="145">
                  <c:v>0.96225436388626473</c:v>
                </c:pt>
                <c:pt idx="146">
                  <c:v>0.96328939177867345</c:v>
                </c:pt>
                <c:pt idx="147">
                  <c:v>0.96349064889449443</c:v>
                </c:pt>
                <c:pt idx="148">
                  <c:v>0.96242402288752504</c:v>
                </c:pt>
                <c:pt idx="149">
                  <c:v>0.96123097098973254</c:v>
                </c:pt>
                <c:pt idx="150">
                  <c:v>0.96166339118835908</c:v>
                </c:pt>
                <c:pt idx="151">
                  <c:v>0.96085330361481758</c:v>
                </c:pt>
                <c:pt idx="152">
                  <c:v>0.96064974763282385</c:v>
                </c:pt>
                <c:pt idx="153">
                  <c:v>0.96170005365332489</c:v>
                </c:pt>
                <c:pt idx="154">
                  <c:v>0.96033196050975389</c:v>
                </c:pt>
                <c:pt idx="155">
                  <c:v>0.95971786842754725</c:v>
                </c:pt>
                <c:pt idx="156">
                  <c:v>0.96109781263618821</c:v>
                </c:pt>
                <c:pt idx="157">
                  <c:v>0.96028999524335401</c:v>
                </c:pt>
                <c:pt idx="158">
                  <c:v>0.96084600317918989</c:v>
                </c:pt>
                <c:pt idx="159">
                  <c:v>0.96007577704899816</c:v>
                </c:pt>
                <c:pt idx="160">
                  <c:v>0.9601127230487545</c:v>
                </c:pt>
                <c:pt idx="161">
                  <c:v>0.9601755784272108</c:v>
                </c:pt>
                <c:pt idx="162">
                  <c:v>0.96011113367690681</c:v>
                </c:pt>
                <c:pt idx="163">
                  <c:v>0.95866035314507669</c:v>
                </c:pt>
                <c:pt idx="164">
                  <c:v>0.9569516976150011</c:v>
                </c:pt>
                <c:pt idx="165">
                  <c:v>0.95617792884043096</c:v>
                </c:pt>
                <c:pt idx="166">
                  <c:v>0.9557978637297242</c:v>
                </c:pt>
                <c:pt idx="167">
                  <c:v>0.95510203988566145</c:v>
                </c:pt>
                <c:pt idx="168">
                  <c:v>0.95492717588437193</c:v>
                </c:pt>
                <c:pt idx="169">
                  <c:v>0.95479922430946895</c:v>
                </c:pt>
                <c:pt idx="170">
                  <c:v>0.95495884771890094</c:v>
                </c:pt>
                <c:pt idx="171">
                  <c:v>0.95439703266771136</c:v>
                </c:pt>
                <c:pt idx="172">
                  <c:v>0.95421392452133691</c:v>
                </c:pt>
                <c:pt idx="173">
                  <c:v>0.95396001151789678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0.87373303550927772</c:v>
                </c:pt>
                <c:pt idx="3">
                  <c:v>0.85599678106678845</c:v>
                </c:pt>
                <c:pt idx="4">
                  <c:v>0.96726237733662157</c:v>
                </c:pt>
                <c:pt idx="5">
                  <c:v>1</c:v>
                </c:pt>
                <c:pt idx="6">
                  <c:v>1.0608559853739148</c:v>
                </c:pt>
                <c:pt idx="7">
                  <c:v>1.0836095384412687</c:v>
                </c:pt>
                <c:pt idx="8">
                  <c:v>1.1027858924770177</c:v>
                </c:pt>
                <c:pt idx="9">
                  <c:v>1.1014368934958128</c:v>
                </c:pt>
                <c:pt idx="10">
                  <c:v>1.10811948633127</c:v>
                </c:pt>
                <c:pt idx="11">
                  <c:v>1.1241448422354881</c:v>
                </c:pt>
                <c:pt idx="12">
                  <c:v>1.1411240178421429</c:v>
                </c:pt>
                <c:pt idx="13">
                  <c:v>1.1530808002407311</c:v>
                </c:pt>
                <c:pt idx="14">
                  <c:v>1.1550865346831809</c:v>
                </c:pt>
                <c:pt idx="15">
                  <c:v>1.1649067348254227</c:v>
                </c:pt>
                <c:pt idx="16">
                  <c:v>1.1704551505969025</c:v>
                </c:pt>
                <c:pt idx="17">
                  <c:v>1.1663638220121861</c:v>
                </c:pt>
                <c:pt idx="18">
                  <c:v>1.1701037229775055</c:v>
                </c:pt>
                <c:pt idx="19">
                  <c:v>1.1728977492338222</c:v>
                </c:pt>
                <c:pt idx="20">
                  <c:v>1.1629780799031917</c:v>
                </c:pt>
                <c:pt idx="21">
                  <c:v>1.1572531146391167</c:v>
                </c:pt>
                <c:pt idx="22">
                  <c:v>1.125944067938762</c:v>
                </c:pt>
                <c:pt idx="23">
                  <c:v>1.1048508626342235</c:v>
                </c:pt>
                <c:pt idx="24">
                  <c:v>1.0927549587936038</c:v>
                </c:pt>
                <c:pt idx="25">
                  <c:v>1.0812341083540917</c:v>
                </c:pt>
                <c:pt idx="26">
                  <c:v>1.065711514660769</c:v>
                </c:pt>
                <c:pt idx="27">
                  <c:v>1.0516892530458897</c:v>
                </c:pt>
                <c:pt idx="28">
                  <c:v>1.0370020002339557</c:v>
                </c:pt>
                <c:pt idx="29">
                  <c:v>1.0306883908311144</c:v>
                </c:pt>
                <c:pt idx="30">
                  <c:v>1.0283061376064961</c:v>
                </c:pt>
                <c:pt idx="31">
                  <c:v>1.0273886131575807</c:v>
                </c:pt>
                <c:pt idx="32">
                  <c:v>1.0317593556173532</c:v>
                </c:pt>
                <c:pt idx="33">
                  <c:v>1.0292888138254901</c:v>
                </c:pt>
                <c:pt idx="34">
                  <c:v>1.0283522726195506</c:v>
                </c:pt>
                <c:pt idx="35">
                  <c:v>1.0261351091314288</c:v>
                </c:pt>
                <c:pt idx="36">
                  <c:v>1.0243752883124135</c:v>
                </c:pt>
                <c:pt idx="37">
                  <c:v>1.0264839969805832</c:v>
                </c:pt>
                <c:pt idx="38">
                  <c:v>1.0267151062564173</c:v>
                </c:pt>
                <c:pt idx="39">
                  <c:v>1.0291577004822172</c:v>
                </c:pt>
                <c:pt idx="40">
                  <c:v>1.0307734457204654</c:v>
                </c:pt>
                <c:pt idx="41">
                  <c:v>1.0362163263574662</c:v>
                </c:pt>
                <c:pt idx="42">
                  <c:v>1.040235491312367</c:v>
                </c:pt>
                <c:pt idx="43">
                  <c:v>1.0456732124663504</c:v>
                </c:pt>
                <c:pt idx="44">
                  <c:v>1.0526269854770742</c:v>
                </c:pt>
                <c:pt idx="45">
                  <c:v>1.0607990389222732</c:v>
                </c:pt>
                <c:pt idx="46">
                  <c:v>1.0666554125036161</c:v>
                </c:pt>
                <c:pt idx="47">
                  <c:v>1.0710365249260423</c:v>
                </c:pt>
                <c:pt idx="48">
                  <c:v>1.0743015818832866</c:v>
                </c:pt>
                <c:pt idx="49">
                  <c:v>1.0792319642626962</c:v>
                </c:pt>
                <c:pt idx="50">
                  <c:v>1.0842566187882401</c:v>
                </c:pt>
                <c:pt idx="51">
                  <c:v>1.0869114675849347</c:v>
                </c:pt>
                <c:pt idx="52">
                  <c:v>1.0908161462428925</c:v>
                </c:pt>
                <c:pt idx="53">
                  <c:v>1.0939121545486692</c:v>
                </c:pt>
                <c:pt idx="54">
                  <c:v>1.0983347926982874</c:v>
                </c:pt>
                <c:pt idx="55">
                  <c:v>1.1017426113986686</c:v>
                </c:pt>
                <c:pt idx="56">
                  <c:v>1.1007751501376655</c:v>
                </c:pt>
                <c:pt idx="57">
                  <c:v>1.1058615039265807</c:v>
                </c:pt>
                <c:pt idx="58">
                  <c:v>1.1087234705015303</c:v>
                </c:pt>
                <c:pt idx="59">
                  <c:v>1.113531372781293</c:v>
                </c:pt>
                <c:pt idx="60">
                  <c:v>1.1161845798321732</c:v>
                </c:pt>
                <c:pt idx="61">
                  <c:v>1.119391857795883</c:v>
                </c:pt>
                <c:pt idx="62">
                  <c:v>1.1206744850643724</c:v>
                </c:pt>
                <c:pt idx="63">
                  <c:v>1.123877106983749</c:v>
                </c:pt>
                <c:pt idx="64">
                  <c:v>1.124369825125876</c:v>
                </c:pt>
                <c:pt idx="65">
                  <c:v>1.1293532300220461</c:v>
                </c:pt>
                <c:pt idx="66">
                  <c:v>1.1321104442573491</c:v>
                </c:pt>
                <c:pt idx="67">
                  <c:v>1.1328246343467472</c:v>
                </c:pt>
                <c:pt idx="68">
                  <c:v>1.1331673458266724</c:v>
                </c:pt>
                <c:pt idx="69">
                  <c:v>1.133349110193937</c:v>
                </c:pt>
                <c:pt idx="70">
                  <c:v>1.1391563763035011</c:v>
                </c:pt>
                <c:pt idx="71">
                  <c:v>1.1404557126009829</c:v>
                </c:pt>
                <c:pt idx="72">
                  <c:v>1.1428515659364593</c:v>
                </c:pt>
                <c:pt idx="73">
                  <c:v>1.1444838596280187</c:v>
                </c:pt>
                <c:pt idx="74">
                  <c:v>1.1483405124736474</c:v>
                </c:pt>
                <c:pt idx="75">
                  <c:v>1.1525765088518134</c:v>
                </c:pt>
                <c:pt idx="76">
                  <c:v>1.1545996214985965</c:v>
                </c:pt>
                <c:pt idx="77">
                  <c:v>1.1565132844023231</c:v>
                </c:pt>
                <c:pt idx="78">
                  <c:v>1.1587198203515146</c:v>
                </c:pt>
                <c:pt idx="79">
                  <c:v>1.1625095687431324</c:v>
                </c:pt>
                <c:pt idx="80">
                  <c:v>1.1625347118216316</c:v>
                </c:pt>
                <c:pt idx="81">
                  <c:v>1.1629112852874572</c:v>
                </c:pt>
                <c:pt idx="82">
                  <c:v>1.1635599535754362</c:v>
                </c:pt>
                <c:pt idx="83">
                  <c:v>1.1645934253296364</c:v>
                </c:pt>
                <c:pt idx="84">
                  <c:v>1.1675831770719398</c:v>
                </c:pt>
                <c:pt idx="85">
                  <c:v>1.1699243979360365</c:v>
                </c:pt>
                <c:pt idx="86">
                  <c:v>1.1713210613288123</c:v>
                </c:pt>
                <c:pt idx="87">
                  <c:v>1.1729731655245434</c:v>
                </c:pt>
                <c:pt idx="88">
                  <c:v>1.1744147942787222</c:v>
                </c:pt>
                <c:pt idx="89">
                  <c:v>1.1774104438640531</c:v>
                </c:pt>
                <c:pt idx="90">
                  <c:v>1.1788659677931375</c:v>
                </c:pt>
                <c:pt idx="91">
                  <c:v>1.1787592574494017</c:v>
                </c:pt>
                <c:pt idx="92">
                  <c:v>1.1814972903812802</c:v>
                </c:pt>
                <c:pt idx="93">
                  <c:v>1.183757240813756</c:v>
                </c:pt>
                <c:pt idx="94">
                  <c:v>1.1864803673209496</c:v>
                </c:pt>
                <c:pt idx="95">
                  <c:v>1.1882805550105222</c:v>
                </c:pt>
                <c:pt idx="96">
                  <c:v>1.1901418908645138</c:v>
                </c:pt>
                <c:pt idx="97">
                  <c:v>1.1933237494937794</c:v>
                </c:pt>
                <c:pt idx="98">
                  <c:v>1.1940172291473241</c:v>
                </c:pt>
                <c:pt idx="99">
                  <c:v>1.1968659752338251</c:v>
                </c:pt>
                <c:pt idx="100">
                  <c:v>1.1997767598552767</c:v>
                </c:pt>
                <c:pt idx="101">
                  <c:v>1.2000407174238459</c:v>
                </c:pt>
                <c:pt idx="102">
                  <c:v>1.2005623664954743</c:v>
                </c:pt>
                <c:pt idx="103">
                  <c:v>1.2008589711600248</c:v>
                </c:pt>
                <c:pt idx="104">
                  <c:v>1.2003875020713737</c:v>
                </c:pt>
                <c:pt idx="105">
                  <c:v>1.2010466572446397</c:v>
                </c:pt>
                <c:pt idx="106">
                  <c:v>1.2004922399620519</c:v>
                </c:pt>
                <c:pt idx="107">
                  <c:v>1.2006793098458683</c:v>
                </c:pt>
                <c:pt idx="108">
                  <c:v>1.2028908968339334</c:v>
                </c:pt>
                <c:pt idx="109">
                  <c:v>1.2046239676795871</c:v>
                </c:pt>
                <c:pt idx="110">
                  <c:v>1.205173214898678</c:v>
                </c:pt>
                <c:pt idx="111">
                  <c:v>1.2048038498390152</c:v>
                </c:pt>
                <c:pt idx="112">
                  <c:v>1.2063075809551822</c:v>
                </c:pt>
                <c:pt idx="113">
                  <c:v>1.2053733441957517</c:v>
                </c:pt>
                <c:pt idx="114">
                  <c:v>1.2079421168496125</c:v>
                </c:pt>
                <c:pt idx="115">
                  <c:v>1.2094647669973424</c:v>
                </c:pt>
                <c:pt idx="116">
                  <c:v>1.2109619959295779</c:v>
                </c:pt>
                <c:pt idx="117">
                  <c:v>1.2127875075148071</c:v>
                </c:pt>
                <c:pt idx="118">
                  <c:v>1.2120403708214587</c:v>
                </c:pt>
                <c:pt idx="119">
                  <c:v>1.2129563128504324</c:v>
                </c:pt>
                <c:pt idx="120">
                  <c:v>1.2124131575913781</c:v>
                </c:pt>
                <c:pt idx="121">
                  <c:v>1.2126852522383944</c:v>
                </c:pt>
                <c:pt idx="122">
                  <c:v>1.2123615088841875</c:v>
                </c:pt>
                <c:pt idx="123">
                  <c:v>1.2130298131927379</c:v>
                </c:pt>
                <c:pt idx="124">
                  <c:v>1.2124165956978479</c:v>
                </c:pt>
                <c:pt idx="125">
                  <c:v>1.2109611519253678</c:v>
                </c:pt>
                <c:pt idx="126">
                  <c:v>1.2100390895471962</c:v>
                </c:pt>
                <c:pt idx="127">
                  <c:v>1.2103129134169437</c:v>
                </c:pt>
                <c:pt idx="128">
                  <c:v>1.2099627078249797</c:v>
                </c:pt>
                <c:pt idx="129">
                  <c:v>1.2079771137029722</c:v>
                </c:pt>
                <c:pt idx="130">
                  <c:v>1.2078419643894183</c:v>
                </c:pt>
                <c:pt idx="131">
                  <c:v>1.205995864992482</c:v>
                </c:pt>
                <c:pt idx="132">
                  <c:v>1.2025957027954024</c:v>
                </c:pt>
                <c:pt idx="133">
                  <c:v>1.2009287424219954</c:v>
                </c:pt>
                <c:pt idx="134">
                  <c:v>1.2001986780229426</c:v>
                </c:pt>
                <c:pt idx="135">
                  <c:v>1.1990623192464105</c:v>
                </c:pt>
                <c:pt idx="136">
                  <c:v>1.1996761794307556</c:v>
                </c:pt>
                <c:pt idx="137">
                  <c:v>1.1980658843444605</c:v>
                </c:pt>
                <c:pt idx="138">
                  <c:v>1.197122842449962</c:v>
                </c:pt>
                <c:pt idx="139">
                  <c:v>1.1965587234217754</c:v>
                </c:pt>
                <c:pt idx="140">
                  <c:v>1.1972584737899596</c:v>
                </c:pt>
                <c:pt idx="141">
                  <c:v>1.1973195277660003</c:v>
                </c:pt>
                <c:pt idx="142">
                  <c:v>1.1966442888196656</c:v>
                </c:pt>
                <c:pt idx="143">
                  <c:v>1.1965512570657499</c:v>
                </c:pt>
                <c:pt idx="144">
                  <c:v>1.1960165596858565</c:v>
                </c:pt>
                <c:pt idx="145">
                  <c:v>1.1956756359826972</c:v>
                </c:pt>
                <c:pt idx="146">
                  <c:v>1.1964596068132365</c:v>
                </c:pt>
                <c:pt idx="147">
                  <c:v>1.1950563936957193</c:v>
                </c:pt>
                <c:pt idx="148">
                  <c:v>1.1936107734756487</c:v>
                </c:pt>
                <c:pt idx="149">
                  <c:v>1.1935374425978005</c:v>
                </c:pt>
                <c:pt idx="150">
                  <c:v>1.193976625260579</c:v>
                </c:pt>
                <c:pt idx="151">
                  <c:v>1.1930171373400156</c:v>
                </c:pt>
                <c:pt idx="152">
                  <c:v>1.1928849036202218</c:v>
                </c:pt>
                <c:pt idx="153">
                  <c:v>1.1924302340679693</c:v>
                </c:pt>
                <c:pt idx="154">
                  <c:v>1.1919273477226118</c:v>
                </c:pt>
                <c:pt idx="155">
                  <c:v>1.1918880833574752</c:v>
                </c:pt>
                <c:pt idx="156">
                  <c:v>1.1930207581025727</c:v>
                </c:pt>
                <c:pt idx="157">
                  <c:v>1.1929840413382515</c:v>
                </c:pt>
                <c:pt idx="158">
                  <c:v>1.1945146951376837</c:v>
                </c:pt>
                <c:pt idx="159">
                  <c:v>1.1948077729175597</c:v>
                </c:pt>
                <c:pt idx="160">
                  <c:v>1.1951775213243683</c:v>
                </c:pt>
                <c:pt idx="161">
                  <c:v>1.194567446987161</c:v>
                </c:pt>
                <c:pt idx="162">
                  <c:v>1.1945198833364576</c:v>
                </c:pt>
                <c:pt idx="163">
                  <c:v>1.1933692803833955</c:v>
                </c:pt>
                <c:pt idx="164">
                  <c:v>1.1922396188196565</c:v>
                </c:pt>
                <c:pt idx="165">
                  <c:v>1.1902563200668674</c:v>
                </c:pt>
                <c:pt idx="166">
                  <c:v>1.1898610788351682</c:v>
                </c:pt>
                <c:pt idx="167">
                  <c:v>1.1895399128450701</c:v>
                </c:pt>
                <c:pt idx="168">
                  <c:v>1.1886662231869676</c:v>
                </c:pt>
                <c:pt idx="169">
                  <c:v>1.188973598500412</c:v>
                </c:pt>
                <c:pt idx="170">
                  <c:v>1.1886308305921054</c:v>
                </c:pt>
                <c:pt idx="171">
                  <c:v>1.1887315713070279</c:v>
                </c:pt>
                <c:pt idx="172">
                  <c:v>1.1884953243326031</c:v>
                </c:pt>
                <c:pt idx="173">
                  <c:v>1.1883327926995622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2.4941818310384703E-4</c:v>
                </c:pt>
                <c:pt idx="1">
                  <c:v>2.4328373922330335E-4</c:v>
                </c:pt>
                <c:pt idx="2">
                  <c:v>2.0961421942556965E-4</c:v>
                </c:pt>
                <c:pt idx="3">
                  <c:v>2.8398170936460313E-4</c:v>
                </c:pt>
                <c:pt idx="4">
                  <c:v>3.3536126593150409E-4</c:v>
                </c:pt>
                <c:pt idx="5">
                  <c:v>3.3669180861447564E-4</c:v>
                </c:pt>
                <c:pt idx="6">
                  <c:v>3.5457460077315401E-4</c:v>
                </c:pt>
                <c:pt idx="7">
                  <c:v>3.2587846500072818E-4</c:v>
                </c:pt>
                <c:pt idx="8">
                  <c:v>3.8762707810723127E-4</c:v>
                </c:pt>
                <c:pt idx="9">
                  <c:v>3.7558095699224736E-4</c:v>
                </c:pt>
                <c:pt idx="10">
                  <c:v>3.7393444280757601E-4</c:v>
                </c:pt>
                <c:pt idx="11">
                  <c:v>3.6699205723151397E-4</c:v>
                </c:pt>
                <c:pt idx="12">
                  <c:v>3.8752584440771378E-4</c:v>
                </c:pt>
                <c:pt idx="13">
                  <c:v>4.1992841910293212E-4</c:v>
                </c:pt>
                <c:pt idx="14">
                  <c:v>3.6183038156958934E-4</c:v>
                </c:pt>
                <c:pt idx="15">
                  <c:v>3.6648852000417177E-4</c:v>
                </c:pt>
                <c:pt idx="16">
                  <c:v>3.8409615755809705E-4</c:v>
                </c:pt>
                <c:pt idx="17">
                  <c:v>3.899588436604111E-4</c:v>
                </c:pt>
                <c:pt idx="18">
                  <c:v>3.7090857980559907E-4</c:v>
                </c:pt>
                <c:pt idx="19">
                  <c:v>3.9962277973255844E-4</c:v>
                </c:pt>
                <c:pt idx="20">
                  <c:v>3.8263625117339442E-4</c:v>
                </c:pt>
                <c:pt idx="21">
                  <c:v>4.4896108350758382E-4</c:v>
                </c:pt>
                <c:pt idx="22">
                  <c:v>4.3425074567345995E-4</c:v>
                </c:pt>
                <c:pt idx="23">
                  <c:v>4.2272701559814644E-4</c:v>
                </c:pt>
                <c:pt idx="24">
                  <c:v>3.8441893123344336E-4</c:v>
                </c:pt>
                <c:pt idx="25">
                  <c:v>3.9711513949228753E-4</c:v>
                </c:pt>
                <c:pt idx="26">
                  <c:v>4.0430987721785022E-4</c:v>
                </c:pt>
                <c:pt idx="27">
                  <c:v>4.5881197392249224E-4</c:v>
                </c:pt>
                <c:pt idx="28">
                  <c:v>4.5390480856810178E-4</c:v>
                </c:pt>
                <c:pt idx="29">
                  <c:v>5.0793379487956724E-4</c:v>
                </c:pt>
                <c:pt idx="30">
                  <c:v>5.6813180403841315E-4</c:v>
                </c:pt>
                <c:pt idx="31">
                  <c:v>6.5175352341260626E-4</c:v>
                </c:pt>
                <c:pt idx="32">
                  <c:v>7.4879504579427984E-4</c:v>
                </c:pt>
                <c:pt idx="33">
                  <c:v>1.0038431155257178E-3</c:v>
                </c:pt>
                <c:pt idx="34">
                  <c:v>1.3591836143255686E-3</c:v>
                </c:pt>
                <c:pt idx="35">
                  <c:v>1.289059229774016E-3</c:v>
                </c:pt>
                <c:pt idx="36">
                  <c:v>1.2227873767484848E-3</c:v>
                </c:pt>
                <c:pt idx="37">
                  <c:v>1.0508699884454087E-3</c:v>
                </c:pt>
                <c:pt idx="38">
                  <c:v>9.3037754474296788E-4</c:v>
                </c:pt>
                <c:pt idx="39">
                  <c:v>9.6080015685167796E-4</c:v>
                </c:pt>
                <c:pt idx="40">
                  <c:v>9.9390271507652063E-4</c:v>
                </c:pt>
                <c:pt idx="41">
                  <c:v>1.0261260648995922E-3</c:v>
                </c:pt>
                <c:pt idx="42">
                  <c:v>1.0502224146631885E-3</c:v>
                </c:pt>
                <c:pt idx="43">
                  <c:v>1.1412798009995903E-3</c:v>
                </c:pt>
                <c:pt idx="44">
                  <c:v>1.3584865508209714E-3</c:v>
                </c:pt>
                <c:pt idx="45">
                  <c:v>1.3131030291623339E-3</c:v>
                </c:pt>
                <c:pt idx="46">
                  <c:v>1.2346929278237594E-3</c:v>
                </c:pt>
                <c:pt idx="47">
                  <c:v>1.1968608006957184E-3</c:v>
                </c:pt>
                <c:pt idx="48">
                  <c:v>1.1024773251437721E-3</c:v>
                </c:pt>
                <c:pt idx="49">
                  <c:v>1.2107890332684844E-3</c:v>
                </c:pt>
                <c:pt idx="50">
                  <c:v>1.2623977214492146E-3</c:v>
                </c:pt>
                <c:pt idx="51">
                  <c:v>1.4487133302303742E-3</c:v>
                </c:pt>
                <c:pt idx="52">
                  <c:v>1.6104970640969123E-3</c:v>
                </c:pt>
                <c:pt idx="53">
                  <c:v>1.7166415467149932E-3</c:v>
                </c:pt>
                <c:pt idx="54">
                  <c:v>1.7931612159308938E-3</c:v>
                </c:pt>
                <c:pt idx="55">
                  <c:v>1.8758536388145935E-3</c:v>
                </c:pt>
                <c:pt idx="56">
                  <c:v>1.8845681528806605E-3</c:v>
                </c:pt>
                <c:pt idx="57">
                  <c:v>1.7633687512925329E-3</c:v>
                </c:pt>
                <c:pt idx="58">
                  <c:v>1.6605321221644011E-3</c:v>
                </c:pt>
                <c:pt idx="59">
                  <c:v>1.7720913305815408E-3</c:v>
                </c:pt>
                <c:pt idx="60">
                  <c:v>2.0687775489589542E-3</c:v>
                </c:pt>
                <c:pt idx="61">
                  <c:v>1.7328161211341859E-3</c:v>
                </c:pt>
                <c:pt idx="62">
                  <c:v>1.8087160745858667E-3</c:v>
                </c:pt>
                <c:pt idx="63">
                  <c:v>1.7179505508427904E-3</c:v>
                </c:pt>
                <c:pt idx="64">
                  <c:v>1.6958633112457374E-3</c:v>
                </c:pt>
                <c:pt idx="65">
                  <c:v>1.6388322772808391E-3</c:v>
                </c:pt>
                <c:pt idx="66">
                  <c:v>1.6415622806323288E-3</c:v>
                </c:pt>
                <c:pt idx="67">
                  <c:v>1.7311645115016152E-3</c:v>
                </c:pt>
                <c:pt idx="68">
                  <c:v>1.4575266247022019E-3</c:v>
                </c:pt>
                <c:pt idx="69">
                  <c:v>1.3194789973088306E-3</c:v>
                </c:pt>
                <c:pt idx="70">
                  <c:v>1.5383744026315278E-3</c:v>
                </c:pt>
                <c:pt idx="71">
                  <c:v>1.4460830910659654E-3</c:v>
                </c:pt>
                <c:pt idx="72">
                  <c:v>1.3862304531597103E-3</c:v>
                </c:pt>
                <c:pt idx="73">
                  <c:v>1.3593598789320733E-3</c:v>
                </c:pt>
                <c:pt idx="74">
                  <c:v>1.2779861216869585E-3</c:v>
                </c:pt>
                <c:pt idx="75">
                  <c:v>1.3589643424086067E-3</c:v>
                </c:pt>
                <c:pt idx="76">
                  <c:v>1.351923021260292E-3</c:v>
                </c:pt>
                <c:pt idx="77">
                  <c:v>1.3310255079483605E-3</c:v>
                </c:pt>
                <c:pt idx="78">
                  <c:v>1.2063301678799483E-3</c:v>
                </c:pt>
                <c:pt idx="79">
                  <c:v>1.3645905296591774E-3</c:v>
                </c:pt>
                <c:pt idx="80">
                  <c:v>1.3363848439998456E-3</c:v>
                </c:pt>
                <c:pt idx="81">
                  <c:v>1.4479022579213154E-3</c:v>
                </c:pt>
                <c:pt idx="82">
                  <c:v>1.2157807932884621E-3</c:v>
                </c:pt>
                <c:pt idx="83">
                  <c:v>1.2851319333861281E-3</c:v>
                </c:pt>
                <c:pt idx="84">
                  <c:v>1.5470553308506545E-3</c:v>
                </c:pt>
                <c:pt idx="85">
                  <c:v>1.5548188015788787E-3</c:v>
                </c:pt>
                <c:pt idx="86">
                  <c:v>1.9791437746085271E-3</c:v>
                </c:pt>
                <c:pt idx="87">
                  <c:v>2.0548778323018157E-3</c:v>
                </c:pt>
                <c:pt idx="88">
                  <c:v>2.0516165030711963E-3</c:v>
                </c:pt>
                <c:pt idx="89">
                  <c:v>2.9106852576311687E-3</c:v>
                </c:pt>
                <c:pt idx="90">
                  <c:v>2.8332625892223615E-3</c:v>
                </c:pt>
                <c:pt idx="91">
                  <c:v>2.8359920143235201E-3</c:v>
                </c:pt>
                <c:pt idx="92">
                  <c:v>2.8460781796880007E-3</c:v>
                </c:pt>
                <c:pt idx="93">
                  <c:v>2.7212597813396256E-3</c:v>
                </c:pt>
                <c:pt idx="94">
                  <c:v>2.6397339477710127E-3</c:v>
                </c:pt>
                <c:pt idx="95">
                  <c:v>2.465940922650965E-3</c:v>
                </c:pt>
                <c:pt idx="96">
                  <c:v>2.1905726529367251E-3</c:v>
                </c:pt>
                <c:pt idx="97">
                  <c:v>2.0264864589651988E-3</c:v>
                </c:pt>
                <c:pt idx="98">
                  <c:v>1.737092210399769E-3</c:v>
                </c:pt>
                <c:pt idx="99">
                  <c:v>1.6686133220626489E-3</c:v>
                </c:pt>
                <c:pt idx="100">
                  <c:v>2.0192812940091932E-3</c:v>
                </c:pt>
                <c:pt idx="101">
                  <c:v>2.2726537733771465E-3</c:v>
                </c:pt>
                <c:pt idx="102">
                  <c:v>2.2381310282675376E-3</c:v>
                </c:pt>
                <c:pt idx="103">
                  <c:v>2.0369497746358157E-3</c:v>
                </c:pt>
                <c:pt idx="104">
                  <c:v>1.8809029830163266E-3</c:v>
                </c:pt>
                <c:pt idx="105">
                  <c:v>1.7788480413221972E-3</c:v>
                </c:pt>
                <c:pt idx="106">
                  <c:v>1.7478019391264272E-3</c:v>
                </c:pt>
                <c:pt idx="107">
                  <c:v>1.8858333380704134E-3</c:v>
                </c:pt>
                <c:pt idx="108">
                  <c:v>1.7009285580446662E-3</c:v>
                </c:pt>
                <c:pt idx="109">
                  <c:v>1.6524245112058858E-3</c:v>
                </c:pt>
                <c:pt idx="110">
                  <c:v>1.5214090450505289E-3</c:v>
                </c:pt>
                <c:pt idx="111">
                  <c:v>1.5041222312781135E-3</c:v>
                </c:pt>
                <c:pt idx="112">
                  <c:v>1.4783336721018077E-3</c:v>
                </c:pt>
                <c:pt idx="113">
                  <c:v>1.5020773022843708E-3</c:v>
                </c:pt>
                <c:pt idx="114">
                  <c:v>1.5928429471123791E-3</c:v>
                </c:pt>
                <c:pt idx="115">
                  <c:v>1.4160706270902425E-3</c:v>
                </c:pt>
                <c:pt idx="116">
                  <c:v>1.2373902325661169E-3</c:v>
                </c:pt>
                <c:pt idx="117">
                  <c:v>1.3446687068481872E-3</c:v>
                </c:pt>
                <c:pt idx="118">
                  <c:v>1.4275284237013034E-3</c:v>
                </c:pt>
                <c:pt idx="119">
                  <c:v>1.2804680390630862E-3</c:v>
                </c:pt>
                <c:pt idx="120">
                  <c:v>1.2778007938428137E-3</c:v>
                </c:pt>
                <c:pt idx="121">
                  <c:v>1.3785769550615974E-3</c:v>
                </c:pt>
                <c:pt idx="122">
                  <c:v>1.1857540528047007E-3</c:v>
                </c:pt>
                <c:pt idx="123">
                  <c:v>1.5306357873154631E-3</c:v>
                </c:pt>
                <c:pt idx="124">
                  <c:v>1.5642545159017013E-3</c:v>
                </c:pt>
                <c:pt idx="125">
                  <c:v>1.4575306961677964E-3</c:v>
                </c:pt>
                <c:pt idx="126">
                  <c:v>1.6852998034135151E-3</c:v>
                </c:pt>
                <c:pt idx="127">
                  <c:v>1.4450356496337484E-3</c:v>
                </c:pt>
                <c:pt idx="128">
                  <c:v>1.3805282827948607E-3</c:v>
                </c:pt>
                <c:pt idx="129">
                  <c:v>1.5213631457244056E-3</c:v>
                </c:pt>
                <c:pt idx="130">
                  <c:v>1.4116066995743081E-3</c:v>
                </c:pt>
                <c:pt idx="131">
                  <c:v>1.6895882010752753E-3</c:v>
                </c:pt>
                <c:pt idx="132">
                  <c:v>1.3343088111197456E-3</c:v>
                </c:pt>
                <c:pt idx="133">
                  <c:v>1.5321980769295966E-3</c:v>
                </c:pt>
                <c:pt idx="134">
                  <c:v>1.7597461548716083E-3</c:v>
                </c:pt>
                <c:pt idx="135">
                  <c:v>1.8053505278843897E-3</c:v>
                </c:pt>
                <c:pt idx="136">
                  <c:v>1.8885068711810833E-3</c:v>
                </c:pt>
                <c:pt idx="137">
                  <c:v>1.3578159254810727E-3</c:v>
                </c:pt>
                <c:pt idx="138">
                  <c:v>1.6915237001809819E-3</c:v>
                </c:pt>
                <c:pt idx="139">
                  <c:v>1.3613352753874546E-3</c:v>
                </c:pt>
                <c:pt idx="140">
                  <c:v>1.5942572213344989E-3</c:v>
                </c:pt>
                <c:pt idx="141">
                  <c:v>1.412112755198246E-3</c:v>
                </c:pt>
                <c:pt idx="142">
                  <c:v>1.428201592828314E-3</c:v>
                </c:pt>
                <c:pt idx="143">
                  <c:v>1.7030346655952139E-3</c:v>
                </c:pt>
                <c:pt idx="144">
                  <c:v>1.5573033400325799E-3</c:v>
                </c:pt>
                <c:pt idx="145">
                  <c:v>1.8645338302446456E-3</c:v>
                </c:pt>
                <c:pt idx="146">
                  <c:v>2.1169245350278788E-3</c:v>
                </c:pt>
                <c:pt idx="147">
                  <c:v>2.3136379754033721E-3</c:v>
                </c:pt>
                <c:pt idx="148">
                  <c:v>2.1882971026953805E-3</c:v>
                </c:pt>
                <c:pt idx="149">
                  <c:v>1.9428500035004641E-3</c:v>
                </c:pt>
                <c:pt idx="150">
                  <c:v>1.7937936183849595E-3</c:v>
                </c:pt>
                <c:pt idx="151">
                  <c:v>1.5632827286606087E-3</c:v>
                </c:pt>
                <c:pt idx="152">
                  <c:v>1.6007081936629454E-3</c:v>
                </c:pt>
                <c:pt idx="153">
                  <c:v>1.5781091241835361E-3</c:v>
                </c:pt>
                <c:pt idx="154">
                  <c:v>1.5855605173888902E-3</c:v>
                </c:pt>
                <c:pt idx="155">
                  <c:v>1.7657698112741491E-3</c:v>
                </c:pt>
                <c:pt idx="156">
                  <c:v>1.5191200888166091E-3</c:v>
                </c:pt>
                <c:pt idx="157">
                  <c:v>1.6697852873477962E-3</c:v>
                </c:pt>
                <c:pt idx="158">
                  <c:v>1.7911254391599764E-3</c:v>
                </c:pt>
                <c:pt idx="159">
                  <c:v>1.3960068591285081E-3</c:v>
                </c:pt>
                <c:pt idx="160">
                  <c:v>1.516771348600377E-3</c:v>
                </c:pt>
                <c:pt idx="161">
                  <c:v>1.3566637627153257E-3</c:v>
                </c:pt>
                <c:pt idx="162">
                  <c:v>1.4782438176607654E-3</c:v>
                </c:pt>
                <c:pt idx="163">
                  <c:v>1.432346315241315E-3</c:v>
                </c:pt>
                <c:pt idx="164">
                  <c:v>1.2588758256621016E-3</c:v>
                </c:pt>
                <c:pt idx="165">
                  <c:v>1.4133858936373456E-3</c:v>
                </c:pt>
                <c:pt idx="166">
                  <c:v>1.3022859762670167E-3</c:v>
                </c:pt>
                <c:pt idx="167">
                  <c:v>1.2973776406217921E-3</c:v>
                </c:pt>
                <c:pt idx="168">
                  <c:v>1.5835032077284781E-3</c:v>
                </c:pt>
                <c:pt idx="169">
                  <c:v>1.4392232035378533E-3</c:v>
                </c:pt>
                <c:pt idx="170">
                  <c:v>1.5328420328940833E-3</c:v>
                </c:pt>
                <c:pt idx="171">
                  <c:v>1.5399253657596645E-3</c:v>
                </c:pt>
                <c:pt idx="172">
                  <c:v>1.5580270281892023E-3</c:v>
                </c:pt>
                <c:pt idx="173">
                  <c:v>1.4769694750352976E-3</c:v>
                </c:pt>
                <c:pt idx="174">
                  <c:v>1.528057209668042E-3</c:v>
                </c:pt>
                <c:pt idx="175">
                  <c:v>1.4237429150746599E-3</c:v>
                </c:pt>
                <c:pt idx="176">
                  <c:v>1.3407189926097252E-3</c:v>
                </c:pt>
                <c:pt idx="177">
                  <c:v>1.3017766511583811E-3</c:v>
                </c:pt>
                <c:pt idx="178">
                  <c:v>1.5332264839902395E-3</c:v>
                </c:pt>
                <c:pt idx="179">
                  <c:v>1.2908872129825748E-3</c:v>
                </c:pt>
                <c:pt idx="180">
                  <c:v>1.7862529543224974E-3</c:v>
                </c:pt>
                <c:pt idx="181">
                  <c:v>1.3942693494443451E-3</c:v>
                </c:pt>
                <c:pt idx="182">
                  <c:v>1.3660535559988042E-3</c:v>
                </c:pt>
                <c:pt idx="183">
                  <c:v>1.2452082624218428E-3</c:v>
                </c:pt>
                <c:pt idx="184">
                  <c:v>1.3781605603591443E-3</c:v>
                </c:pt>
                <c:pt idx="185">
                  <c:v>1.5706348911292266E-3</c:v>
                </c:pt>
                <c:pt idx="186">
                  <c:v>1.4842512537933822E-3</c:v>
                </c:pt>
                <c:pt idx="187">
                  <c:v>1.726040103912647E-3</c:v>
                </c:pt>
                <c:pt idx="188">
                  <c:v>1.7459388144653804E-3</c:v>
                </c:pt>
                <c:pt idx="189">
                  <c:v>1.7897347955299322E-3</c:v>
                </c:pt>
                <c:pt idx="190">
                  <c:v>1.6312860617354881E-3</c:v>
                </c:pt>
                <c:pt idx="191">
                  <c:v>1.7585671876136437E-3</c:v>
                </c:pt>
                <c:pt idx="192">
                  <c:v>1.8751208953462267E-3</c:v>
                </c:pt>
                <c:pt idx="193">
                  <c:v>1.9082365345278499E-3</c:v>
                </c:pt>
                <c:pt idx="194">
                  <c:v>1.8930585384813983E-3</c:v>
                </c:pt>
                <c:pt idx="195">
                  <c:v>1.9264967714177151E-3</c:v>
                </c:pt>
                <c:pt idx="196">
                  <c:v>2.2915203051756938E-3</c:v>
                </c:pt>
                <c:pt idx="197">
                  <c:v>2.1426880297395362E-3</c:v>
                </c:pt>
                <c:pt idx="198">
                  <c:v>2.23996132867309E-3</c:v>
                </c:pt>
                <c:pt idx="199">
                  <c:v>2.5126851492361497E-3</c:v>
                </c:pt>
                <c:pt idx="200">
                  <c:v>2.1124502731043895E-3</c:v>
                </c:pt>
                <c:pt idx="201">
                  <c:v>1.9592678134126608E-3</c:v>
                </c:pt>
                <c:pt idx="202">
                  <c:v>2.0318062151781897E-3</c:v>
                </c:pt>
                <c:pt idx="203">
                  <c:v>1.9400293844503448E-3</c:v>
                </c:pt>
                <c:pt idx="204">
                  <c:v>2.20441191738939E-3</c:v>
                </c:pt>
                <c:pt idx="205">
                  <c:v>2.3434877459536318E-3</c:v>
                </c:pt>
                <c:pt idx="206">
                  <c:v>1.878464193031815E-3</c:v>
                </c:pt>
                <c:pt idx="207">
                  <c:v>1.6155737613419703E-3</c:v>
                </c:pt>
                <c:pt idx="208">
                  <c:v>1.5449349532660602E-3</c:v>
                </c:pt>
                <c:pt idx="209">
                  <c:v>1.6693643224737441E-3</c:v>
                </c:pt>
                <c:pt idx="210">
                  <c:v>1.7950278619024923E-3</c:v>
                </c:pt>
                <c:pt idx="211">
                  <c:v>1.6320644878940573E-3</c:v>
                </c:pt>
                <c:pt idx="212">
                  <c:v>1.7453506821623276E-3</c:v>
                </c:pt>
                <c:pt idx="213">
                  <c:v>1.5938301223422391E-3</c:v>
                </c:pt>
                <c:pt idx="214">
                  <c:v>1.7746387323545588E-3</c:v>
                </c:pt>
                <c:pt idx="215">
                  <c:v>1.7291479070912742E-3</c:v>
                </c:pt>
                <c:pt idx="216">
                  <c:v>1.5079464812699232E-3</c:v>
                </c:pt>
                <c:pt idx="217">
                  <c:v>1.5146481516466754E-3</c:v>
                </c:pt>
                <c:pt idx="218">
                  <c:v>1.7253447530176107E-3</c:v>
                </c:pt>
                <c:pt idx="219">
                  <c:v>1.6239404680841872E-3</c:v>
                </c:pt>
                <c:pt idx="220">
                  <c:v>1.6038117907689754E-3</c:v>
                </c:pt>
                <c:pt idx="221">
                  <c:v>1.7350592466466375E-3</c:v>
                </c:pt>
                <c:pt idx="222">
                  <c:v>1.5352918800689631E-3</c:v>
                </c:pt>
                <c:pt idx="223">
                  <c:v>1.1945477231042668E-3</c:v>
                </c:pt>
                <c:pt idx="224">
                  <c:v>1.7302032247265731E-3</c:v>
                </c:pt>
                <c:pt idx="225">
                  <c:v>1.4715292964285556E-3</c:v>
                </c:pt>
                <c:pt idx="226">
                  <c:v>1.3512128758702737E-3</c:v>
                </c:pt>
                <c:pt idx="227">
                  <c:v>1.4419392840290489E-3</c:v>
                </c:pt>
                <c:pt idx="228">
                  <c:v>1.4624535918203701E-3</c:v>
                </c:pt>
                <c:pt idx="229">
                  <c:v>1.4974060026055234E-3</c:v>
                </c:pt>
                <c:pt idx="230">
                  <c:v>1.5756736472981258E-3</c:v>
                </c:pt>
                <c:pt idx="231">
                  <c:v>1.5106676435090471E-3</c:v>
                </c:pt>
                <c:pt idx="232">
                  <c:v>1.5896309300026446E-3</c:v>
                </c:pt>
                <c:pt idx="233">
                  <c:v>1.3352182342747157E-3</c:v>
                </c:pt>
                <c:pt idx="234">
                  <c:v>1.3701256711239362E-3</c:v>
                </c:pt>
                <c:pt idx="235">
                  <c:v>8.4879283165607573E-4</c:v>
                </c:pt>
                <c:pt idx="236">
                  <c:v>7.49308073758219E-4</c:v>
                </c:pt>
                <c:pt idx="237">
                  <c:v>6.9325107715959987E-4</c:v>
                </c:pt>
                <c:pt idx="238">
                  <c:v>5.62661216871206E-4</c:v>
                </c:pt>
                <c:pt idx="239">
                  <c:v>2.5264385907373434E-4</c:v>
                </c:pt>
                <c:pt idx="240">
                  <c:v>7.4573380248057168E-5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1.6225172599206937E-3</c:v>
                </c:pt>
                <c:pt idx="45">
                  <c:v>8.9679210404392516E-4</c:v>
                </c:pt>
                <c:pt idx="46">
                  <c:v>1.9688088736259544E-3</c:v>
                </c:pt>
                <c:pt idx="47">
                  <c:v>1.732585684980272E-3</c:v>
                </c:pt>
                <c:pt idx="48">
                  <c:v>1.9578294399593241E-3</c:v>
                </c:pt>
                <c:pt idx="49">
                  <c:v>1.5249352994323104E-3</c:v>
                </c:pt>
                <c:pt idx="50">
                  <c:v>2.3642783529981143E-3</c:v>
                </c:pt>
                <c:pt idx="51">
                  <c:v>2.2178239745606091E-3</c:v>
                </c:pt>
                <c:pt idx="52">
                  <c:v>2.1689277893610398E-3</c:v>
                </c:pt>
                <c:pt idx="53">
                  <c:v>7.6746941959427123E-4</c:v>
                </c:pt>
                <c:pt idx="54">
                  <c:v>6.2017400564521523E-4</c:v>
                </c:pt>
                <c:pt idx="55">
                  <c:v>3.8660840845496439E-4</c:v>
                </c:pt>
                <c:pt idx="56">
                  <c:v>5.0166227556510182E-4</c:v>
                </c:pt>
                <c:pt idx="57">
                  <c:v>4.4641120129432173E-4</c:v>
                </c:pt>
                <c:pt idx="58">
                  <c:v>4.4739005868391963E-4</c:v>
                </c:pt>
                <c:pt idx="59">
                  <c:v>4.6260009505893265E-4</c:v>
                </c:pt>
                <c:pt idx="60">
                  <c:v>5.1094512483335465E-4</c:v>
                </c:pt>
                <c:pt idx="61">
                  <c:v>5.0306274514189315E-4</c:v>
                </c:pt>
                <c:pt idx="62">
                  <c:v>4.6172363008840147E-4</c:v>
                </c:pt>
                <c:pt idx="63">
                  <c:v>2.8718596185636568E-4</c:v>
                </c:pt>
                <c:pt idx="64">
                  <c:v>3.8432164617943117E-4</c:v>
                </c:pt>
                <c:pt idx="65">
                  <c:v>6.7609719986800481E-4</c:v>
                </c:pt>
                <c:pt idx="66">
                  <c:v>6.6972490388918953E-4</c:v>
                </c:pt>
                <c:pt idx="67">
                  <c:v>5.0316167281304845E-4</c:v>
                </c:pt>
                <c:pt idx="68">
                  <c:v>6.8818817509190349E-4</c:v>
                </c:pt>
                <c:pt idx="69">
                  <c:v>6.4813102451385094E-4</c:v>
                </c:pt>
                <c:pt idx="70">
                  <c:v>5.9486621242065181E-4</c:v>
                </c:pt>
                <c:pt idx="71">
                  <c:v>6.4739015579875635E-4</c:v>
                </c:pt>
                <c:pt idx="72">
                  <c:v>6.9989406165796655E-4</c:v>
                </c:pt>
                <c:pt idx="73">
                  <c:v>6.3351297655141864E-4</c:v>
                </c:pt>
                <c:pt idx="74">
                  <c:v>6.1996102844103223E-4</c:v>
                </c:pt>
                <c:pt idx="75">
                  <c:v>7.6473398944132344E-4</c:v>
                </c:pt>
                <c:pt idx="76">
                  <c:v>6.3253131904478308E-4</c:v>
                </c:pt>
                <c:pt idx="77">
                  <c:v>7.5080337172907143E-4</c:v>
                </c:pt>
                <c:pt idx="78">
                  <c:v>6.0555893342185551E-4</c:v>
                </c:pt>
                <c:pt idx="79">
                  <c:v>5.9204226230120808E-4</c:v>
                </c:pt>
                <c:pt idx="80">
                  <c:v>7.6275522165212325E-4</c:v>
                </c:pt>
                <c:pt idx="81">
                  <c:v>6.9666077241093229E-4</c:v>
                </c:pt>
                <c:pt idx="82">
                  <c:v>6.9632160269903984E-4</c:v>
                </c:pt>
                <c:pt idx="83">
                  <c:v>8.7999202867363401E-4</c:v>
                </c:pt>
                <c:pt idx="84">
                  <c:v>6.1695850863476931E-4</c:v>
                </c:pt>
                <c:pt idx="85">
                  <c:v>5.1160007035342011E-4</c:v>
                </c:pt>
                <c:pt idx="86">
                  <c:v>7.7364591817103399E-4</c:v>
                </c:pt>
                <c:pt idx="87">
                  <c:v>6.8151803176736813E-4</c:v>
                </c:pt>
                <c:pt idx="88">
                  <c:v>9.5653994260852439E-4</c:v>
                </c:pt>
                <c:pt idx="89">
                  <c:v>8.1210929030499368E-4</c:v>
                </c:pt>
                <c:pt idx="90">
                  <c:v>8.2492035533970843E-4</c:v>
                </c:pt>
                <c:pt idx="91">
                  <c:v>8.770384078614908E-4</c:v>
                </c:pt>
                <c:pt idx="92">
                  <c:v>9.8157729376185596E-4</c:v>
                </c:pt>
                <c:pt idx="93">
                  <c:v>8.6352398086906364E-4</c:v>
                </c:pt>
                <c:pt idx="94">
                  <c:v>7.5854127063654025E-4</c:v>
                </c:pt>
                <c:pt idx="95">
                  <c:v>6.0125651899107548E-4</c:v>
                </c:pt>
                <c:pt idx="96">
                  <c:v>6.1398336500100351E-4</c:v>
                </c:pt>
                <c:pt idx="97">
                  <c:v>8.4885716257521334E-4</c:v>
                </c:pt>
                <c:pt idx="98">
                  <c:v>7.1793989344599472E-4</c:v>
                </c:pt>
                <c:pt idx="99">
                  <c:v>7.6984853605546245E-4</c:v>
                </c:pt>
                <c:pt idx="100">
                  <c:v>6.5207646801307374E-4</c:v>
                </c:pt>
                <c:pt idx="101">
                  <c:v>8.0828823331213567E-4</c:v>
                </c:pt>
                <c:pt idx="102">
                  <c:v>6.9062737414861386E-4</c:v>
                </c:pt>
                <c:pt idx="103">
                  <c:v>7.5547301059355131E-4</c:v>
                </c:pt>
                <c:pt idx="104">
                  <c:v>5.206766882328008E-4</c:v>
                </c:pt>
                <c:pt idx="105">
                  <c:v>5.0732255801602016E-4</c:v>
                </c:pt>
                <c:pt idx="106">
                  <c:v>6.8911167562728368E-4</c:v>
                </c:pt>
                <c:pt idx="107">
                  <c:v>8.4487482938739775E-4</c:v>
                </c:pt>
                <c:pt idx="108">
                  <c:v>5.7157489293268541E-4</c:v>
                </c:pt>
                <c:pt idx="109">
                  <c:v>8.3111357610057401E-4</c:v>
                </c:pt>
                <c:pt idx="110">
                  <c:v>8.8282221639641328E-4</c:v>
                </c:pt>
                <c:pt idx="111">
                  <c:v>7.9165688563719917E-4</c:v>
                </c:pt>
                <c:pt idx="112">
                  <c:v>6.3558726580918213E-4</c:v>
                </c:pt>
                <c:pt idx="113">
                  <c:v>7.7797886231752524E-4</c:v>
                </c:pt>
                <c:pt idx="114">
                  <c:v>5.053521823510566E-4</c:v>
                </c:pt>
                <c:pt idx="115">
                  <c:v>7.3828575830280248E-4</c:v>
                </c:pt>
                <c:pt idx="116">
                  <c:v>6.9911062127955132E-4</c:v>
                </c:pt>
                <c:pt idx="117">
                  <c:v>7.3764533161652134E-4</c:v>
                </c:pt>
                <c:pt idx="118">
                  <c:v>6.726159570854737E-4</c:v>
                </c:pt>
                <c:pt idx="119">
                  <c:v>5.2999700950260653E-4</c:v>
                </c:pt>
                <c:pt idx="120">
                  <c:v>5.1673689905240789E-4</c:v>
                </c:pt>
                <c:pt idx="121">
                  <c:v>6.0683295993432178E-4</c:v>
                </c:pt>
                <c:pt idx="122">
                  <c:v>7.3564429383809625E-4</c:v>
                </c:pt>
                <c:pt idx="123">
                  <c:v>5.2881434687082304E-4</c:v>
                </c:pt>
                <c:pt idx="124">
                  <c:v>7.8649379801302435E-4</c:v>
                </c:pt>
                <c:pt idx="125">
                  <c:v>6.5723726736579657E-4</c:v>
                </c:pt>
                <c:pt idx="126">
                  <c:v>7.3425946678712199E-4</c:v>
                </c:pt>
                <c:pt idx="127">
                  <c:v>7.2107375628377066E-4</c:v>
                </c:pt>
                <c:pt idx="128">
                  <c:v>7.5941451524394097E-4</c:v>
                </c:pt>
                <c:pt idx="129">
                  <c:v>7.076215711298734E-4</c:v>
                </c:pt>
                <c:pt idx="130">
                  <c:v>6.0436585241286853E-4</c:v>
                </c:pt>
                <c:pt idx="131">
                  <c:v>5.9117730882945845E-4</c:v>
                </c:pt>
                <c:pt idx="132">
                  <c:v>7.0653680707071116E-4</c:v>
                </c:pt>
                <c:pt idx="133">
                  <c:v>8.0904604450894623E-4</c:v>
                </c:pt>
                <c:pt idx="134">
                  <c:v>6.803136956892357E-4</c:v>
                </c:pt>
                <c:pt idx="135">
                  <c:v>8.9832771951157075E-4</c:v>
                </c:pt>
                <c:pt idx="136">
                  <c:v>7.0552550022691602E-4</c:v>
                </c:pt>
                <c:pt idx="137">
                  <c:v>8.3356087667199206E-4</c:v>
                </c:pt>
                <c:pt idx="138">
                  <c:v>6.1522887287667849E-4</c:v>
                </c:pt>
                <c:pt idx="139">
                  <c:v>5.7644987692921212E-4</c:v>
                </c:pt>
                <c:pt idx="140">
                  <c:v>7.9395771705148392E-4</c:v>
                </c:pt>
                <c:pt idx="141">
                  <c:v>7.6807172113287146E-4</c:v>
                </c:pt>
                <c:pt idx="142">
                  <c:v>7.4218391243044586E-4</c:v>
                </c:pt>
                <c:pt idx="143">
                  <c:v>6.0110169107996825E-4</c:v>
                </c:pt>
                <c:pt idx="144">
                  <c:v>8.4387118816395658E-4</c:v>
                </c:pt>
                <c:pt idx="145">
                  <c:v>9.3321160305838717E-4</c:v>
                </c:pt>
                <c:pt idx="146">
                  <c:v>1.0098255960464396E-3</c:v>
                </c:pt>
                <c:pt idx="147">
                  <c:v>9.7135310716421706E-4</c:v>
                </c:pt>
                <c:pt idx="148">
                  <c:v>1.0607892054675994E-3</c:v>
                </c:pt>
                <c:pt idx="149">
                  <c:v>9.0724399236516418E-4</c:v>
                </c:pt>
                <c:pt idx="150">
                  <c:v>9.965941779256993E-4</c:v>
                </c:pt>
                <c:pt idx="151">
                  <c:v>9.3255511836672414E-4</c:v>
                </c:pt>
                <c:pt idx="152">
                  <c:v>7.4065530323136309E-4</c:v>
                </c:pt>
                <c:pt idx="153">
                  <c:v>8.4259313380348119E-4</c:v>
                </c:pt>
                <c:pt idx="154">
                  <c:v>8.1682287027652026E-4</c:v>
                </c:pt>
                <c:pt idx="155">
                  <c:v>9.4431164476008937E-4</c:v>
                </c:pt>
                <c:pt idx="156">
                  <c:v>7.1432716532064005E-4</c:v>
                </c:pt>
                <c:pt idx="157">
                  <c:v>8.9272792277398749E-4</c:v>
                </c:pt>
                <c:pt idx="158">
                  <c:v>7.5217292590849946E-4</c:v>
                </c:pt>
                <c:pt idx="159">
                  <c:v>7.6465937979805249E-4</c:v>
                </c:pt>
                <c:pt idx="160">
                  <c:v>8.1540396335580488E-4</c:v>
                </c:pt>
                <c:pt idx="161">
                  <c:v>8.0242351691251022E-4</c:v>
                </c:pt>
                <c:pt idx="162">
                  <c:v>1.0188934458163163E-3</c:v>
                </c:pt>
                <c:pt idx="163">
                  <c:v>8.5311850750036642E-4</c:v>
                </c:pt>
                <c:pt idx="164">
                  <c:v>8.146895459499922E-4</c:v>
                </c:pt>
                <c:pt idx="165">
                  <c:v>6.3617027338016912E-4</c:v>
                </c:pt>
                <c:pt idx="166">
                  <c:v>8.140697354001962E-4</c:v>
                </c:pt>
                <c:pt idx="167">
                  <c:v>6.6113339808112465E-4</c:v>
                </c:pt>
                <c:pt idx="168">
                  <c:v>7.7531086851486536E-4</c:v>
                </c:pt>
                <c:pt idx="169">
                  <c:v>6.987664143735618E-4</c:v>
                </c:pt>
                <c:pt idx="170">
                  <c:v>6.7306394647680752E-4</c:v>
                </c:pt>
                <c:pt idx="171">
                  <c:v>5.4575537249816923E-4</c:v>
                </c:pt>
                <c:pt idx="172">
                  <c:v>6.7238345896321891E-4</c:v>
                </c:pt>
                <c:pt idx="173">
                  <c:v>5.0714472493712656E-4</c:v>
                </c:pt>
                <c:pt idx="174">
                  <c:v>6.9704227819031143E-4</c:v>
                </c:pt>
                <c:pt idx="175">
                  <c:v>6.4605039829608579E-4</c:v>
                </c:pt>
                <c:pt idx="176">
                  <c:v>7.0911312571839689E-4</c:v>
                </c:pt>
                <c:pt idx="177">
                  <c:v>6.3283651237640228E-4</c:v>
                </c:pt>
                <c:pt idx="178">
                  <c:v>6.705179775391123E-4</c:v>
                </c:pt>
                <c:pt idx="179">
                  <c:v>7.8414414982166871E-4</c:v>
                </c:pt>
                <c:pt idx="180">
                  <c:v>6.7002909164506235E-4</c:v>
                </c:pt>
                <c:pt idx="181">
                  <c:v>7.2033012383330606E-4</c:v>
                </c:pt>
                <c:pt idx="182">
                  <c:v>6.1893036610648536E-4</c:v>
                </c:pt>
                <c:pt idx="183">
                  <c:v>6.0599616859745883E-4</c:v>
                </c:pt>
                <c:pt idx="184">
                  <c:v>6.4357745261221994E-4</c:v>
                </c:pt>
                <c:pt idx="185">
                  <c:v>6.1803970635859512E-4</c:v>
                </c:pt>
                <c:pt idx="186">
                  <c:v>5.0421237028008283E-4</c:v>
                </c:pt>
                <c:pt idx="187">
                  <c:v>5.6693187691030501E-4</c:v>
                </c:pt>
                <c:pt idx="188">
                  <c:v>7.6827042656310129E-4</c:v>
                </c:pt>
                <c:pt idx="189">
                  <c:v>8.1844430192023598E-4</c:v>
                </c:pt>
                <c:pt idx="190">
                  <c:v>7.1745053783524553E-4</c:v>
                </c:pt>
                <c:pt idx="191">
                  <c:v>8.5573090153387335E-4</c:v>
                </c:pt>
                <c:pt idx="192">
                  <c:v>8.0518294409482336E-4</c:v>
                </c:pt>
                <c:pt idx="193">
                  <c:v>9.3088566051268947E-4</c:v>
                </c:pt>
                <c:pt idx="194">
                  <c:v>9.4337149710845198E-4</c:v>
                </c:pt>
                <c:pt idx="195">
                  <c:v>9.055080590922083E-4</c:v>
                </c:pt>
                <c:pt idx="196">
                  <c:v>9.1796867410493454E-4</c:v>
                </c:pt>
                <c:pt idx="197">
                  <c:v>7.416749463921335E-4</c:v>
                </c:pt>
                <c:pt idx="198">
                  <c:v>7.1627641868489259E-4</c:v>
                </c:pt>
                <c:pt idx="199">
                  <c:v>8.1660990377947719E-4</c:v>
                </c:pt>
                <c:pt idx="200">
                  <c:v>8.9185404936600583E-4</c:v>
                </c:pt>
                <c:pt idx="201">
                  <c:v>6.2777782050999983E-4</c:v>
                </c:pt>
                <c:pt idx="202">
                  <c:v>6.9028967584152366E-4</c:v>
                </c:pt>
                <c:pt idx="203">
                  <c:v>9.6634706225114998E-4</c:v>
                </c:pt>
                <c:pt idx="204">
                  <c:v>9.0347706792961156E-4</c:v>
                </c:pt>
                <c:pt idx="205">
                  <c:v>9.4103951545484251E-4</c:v>
                </c:pt>
                <c:pt idx="206">
                  <c:v>6.5217604167163237E-4</c:v>
                </c:pt>
                <c:pt idx="207">
                  <c:v>1.1038004321286517E-3</c:v>
                </c:pt>
                <c:pt idx="208">
                  <c:v>6.7706455582855116E-4</c:v>
                </c:pt>
                <c:pt idx="209">
                  <c:v>6.3916934912250074E-4</c:v>
                </c:pt>
                <c:pt idx="210">
                  <c:v>5.1354077726510443E-4</c:v>
                </c:pt>
                <c:pt idx="211">
                  <c:v>6.1345706781061962E-4</c:v>
                </c:pt>
                <c:pt idx="212">
                  <c:v>9.138248419990764E-4</c:v>
                </c:pt>
                <c:pt idx="213">
                  <c:v>8.1349389414181743E-4</c:v>
                </c:pt>
                <c:pt idx="214">
                  <c:v>8.0078459152177147E-4</c:v>
                </c:pt>
                <c:pt idx="215">
                  <c:v>6.3784773826981354E-4</c:v>
                </c:pt>
                <c:pt idx="216">
                  <c:v>5.2498786571350802E-4</c:v>
                </c:pt>
                <c:pt idx="217">
                  <c:v>7.1223821643987711E-4</c:v>
                </c:pt>
                <c:pt idx="218">
                  <c:v>6.6198950402620888E-4</c:v>
                </c:pt>
                <c:pt idx="219">
                  <c:v>6.8671413874976401E-4</c:v>
                </c:pt>
                <c:pt idx="220">
                  <c:v>8.2388579137017903E-4</c:v>
                </c:pt>
                <c:pt idx="221">
                  <c:v>5.9890443048225112E-4</c:v>
                </c:pt>
                <c:pt idx="222">
                  <c:v>5.9861966184320328E-4</c:v>
                </c:pt>
                <c:pt idx="223">
                  <c:v>6.8566448952536263E-4</c:v>
                </c:pt>
                <c:pt idx="224">
                  <c:v>6.6046731363248519E-4</c:v>
                </c:pt>
                <c:pt idx="225">
                  <c:v>7.1007325756479857E-4</c:v>
                </c:pt>
                <c:pt idx="226">
                  <c:v>4.9800138559610873E-4</c:v>
                </c:pt>
                <c:pt idx="227">
                  <c:v>6.3468021599859465E-4</c:v>
                </c:pt>
                <c:pt idx="228">
                  <c:v>6.468582670962139E-4</c:v>
                </c:pt>
                <c:pt idx="229">
                  <c:v>6.4659211219619014E-4</c:v>
                </c:pt>
                <c:pt idx="230">
                  <c:v>5.0951911994932667E-4</c:v>
                </c:pt>
                <c:pt idx="231">
                  <c:v>4.47091226045286E-4</c:v>
                </c:pt>
                <c:pt idx="232">
                  <c:v>5.9584132994754688E-4</c:v>
                </c:pt>
                <c:pt idx="233">
                  <c:v>5.3348354680916562E-4</c:v>
                </c:pt>
                <c:pt idx="234">
                  <c:v>5.0837792974164062E-4</c:v>
                </c:pt>
                <c:pt idx="235">
                  <c:v>3.4691732396182213E-4</c:v>
                </c:pt>
                <c:pt idx="236">
                  <c:v>3.0949489132396917E-4</c:v>
                </c:pt>
                <c:pt idx="237">
                  <c:v>3.2161698240558179E-4</c:v>
                </c:pt>
                <c:pt idx="238">
                  <c:v>1.7300834967276223E-4</c:v>
                </c:pt>
                <c:pt idx="239">
                  <c:v>8.6410102050800273E-5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1.868691878934492E-3</c:v>
                </c:pt>
                <c:pt idx="48">
                  <c:v>6.4447758345785469E-4</c:v>
                </c:pt>
                <c:pt idx="49">
                  <c:v>5.2623573163184355E-4</c:v>
                </c:pt>
                <c:pt idx="50">
                  <c:v>1.0315543162411969E-3</c:v>
                </c:pt>
                <c:pt idx="51">
                  <c:v>8.305218038985678E-4</c:v>
                </c:pt>
                <c:pt idx="52">
                  <c:v>1.1720841132653018E-3</c:v>
                </c:pt>
                <c:pt idx="53">
                  <c:v>1.2332529240232711E-3</c:v>
                </c:pt>
                <c:pt idx="54">
                  <c:v>1.2036172994694058E-3</c:v>
                </c:pt>
                <c:pt idx="55">
                  <c:v>9.9090306913506162E-4</c:v>
                </c:pt>
                <c:pt idx="56">
                  <c:v>1.1188424091171816E-3</c:v>
                </c:pt>
                <c:pt idx="57">
                  <c:v>4.690486548784798E-4</c:v>
                </c:pt>
                <c:pt idx="58">
                  <c:v>3.7651632941714848E-4</c:v>
                </c:pt>
                <c:pt idx="59">
                  <c:v>3.1410036182735702E-4</c:v>
                </c:pt>
                <c:pt idx="60">
                  <c:v>3.5109056108833668E-4</c:v>
                </c:pt>
                <c:pt idx="61">
                  <c:v>4.6358043008584536E-4</c:v>
                </c:pt>
                <c:pt idx="62">
                  <c:v>4.0162890580345867E-4</c:v>
                </c:pt>
                <c:pt idx="63">
                  <c:v>3.76152411586133E-4</c:v>
                </c:pt>
                <c:pt idx="64">
                  <c:v>3.1842867296471455E-4</c:v>
                </c:pt>
                <c:pt idx="65">
                  <c:v>3.6495844607705607E-4</c:v>
                </c:pt>
                <c:pt idx="66">
                  <c:v>3.5499662477488916E-4</c:v>
                </c:pt>
                <c:pt idx="67">
                  <c:v>3.6908741524017459E-4</c:v>
                </c:pt>
                <c:pt idx="68">
                  <c:v>4.2036782920137255E-4</c:v>
                </c:pt>
                <c:pt idx="69">
                  <c:v>3.3879097515461185E-4</c:v>
                </c:pt>
                <c:pt idx="70">
                  <c:v>3.8009940653401702E-4</c:v>
                </c:pt>
                <c:pt idx="71">
                  <c:v>5.044878389132753E-4</c:v>
                </c:pt>
                <c:pt idx="72">
                  <c:v>4.4877320325145031E-4</c:v>
                </c:pt>
                <c:pt idx="73">
                  <c:v>5.2554141469442531E-4</c:v>
                </c:pt>
                <c:pt idx="74">
                  <c:v>4.5409472990251874E-4</c:v>
                </c:pt>
                <c:pt idx="75">
                  <c:v>4.8733057303792919E-4</c:v>
                </c:pt>
                <c:pt idx="76">
                  <c:v>4.3374477707397343E-4</c:v>
                </c:pt>
                <c:pt idx="77">
                  <c:v>4.5511171574144128E-4</c:v>
                </c:pt>
                <c:pt idx="78">
                  <c:v>4.5676144023840549E-4</c:v>
                </c:pt>
                <c:pt idx="79">
                  <c:v>5.2533758647196665E-4</c:v>
                </c:pt>
                <c:pt idx="80">
                  <c:v>5.0533289608256779E-4</c:v>
                </c:pt>
                <c:pt idx="81">
                  <c:v>5.010721279375466E-4</c:v>
                </c:pt>
                <c:pt idx="82">
                  <c:v>4.6734546513108407E-4</c:v>
                </c:pt>
                <c:pt idx="83">
                  <c:v>4.729136250502462E-4</c:v>
                </c:pt>
                <c:pt idx="84">
                  <c:v>5.0594467839739613E-4</c:v>
                </c:pt>
                <c:pt idx="85">
                  <c:v>5.5856054707399791E-4</c:v>
                </c:pt>
                <c:pt idx="86">
                  <c:v>7.0131637802627554E-4</c:v>
                </c:pt>
                <c:pt idx="87">
                  <c:v>6.285062887941027E-4</c:v>
                </c:pt>
                <c:pt idx="88">
                  <c:v>6.5167802949989552E-4</c:v>
                </c:pt>
                <c:pt idx="89">
                  <c:v>6.9246019237602103E-4</c:v>
                </c:pt>
                <c:pt idx="90">
                  <c:v>7.1953922193305217E-4</c:v>
                </c:pt>
                <c:pt idx="91">
                  <c:v>7.8573781829475119E-4</c:v>
                </c:pt>
                <c:pt idx="92">
                  <c:v>7.7568069045428744E-4</c:v>
                </c:pt>
                <c:pt idx="93">
                  <c:v>6.6594620749984895E-4</c:v>
                </c:pt>
                <c:pt idx="94">
                  <c:v>6.3632910187816317E-4</c:v>
                </c:pt>
                <c:pt idx="95">
                  <c:v>5.5206812144790367E-4</c:v>
                </c:pt>
                <c:pt idx="96">
                  <c:v>5.7319892871404254E-4</c:v>
                </c:pt>
                <c:pt idx="97">
                  <c:v>5.7677105251951999E-4</c:v>
                </c:pt>
                <c:pt idx="98">
                  <c:v>5.101961189361336E-4</c:v>
                </c:pt>
                <c:pt idx="99">
                  <c:v>5.760783693664395E-4</c:v>
                </c:pt>
                <c:pt idx="100">
                  <c:v>5.6991357326326175E-4</c:v>
                </c:pt>
                <c:pt idx="101">
                  <c:v>6.7074543057578774E-4</c:v>
                </c:pt>
                <c:pt idx="102">
                  <c:v>6.3543048521382136E-4</c:v>
                </c:pt>
                <c:pt idx="103">
                  <c:v>5.8069590998533491E-4</c:v>
                </c:pt>
                <c:pt idx="104">
                  <c:v>6.0756347282713875E-4</c:v>
                </c:pt>
                <c:pt idx="105">
                  <c:v>5.4124208703234535E-4</c:v>
                </c:pt>
                <c:pt idx="106">
                  <c:v>5.7777733822838163E-4</c:v>
                </c:pt>
                <c:pt idx="107">
                  <c:v>6.0460006380914867E-4</c:v>
                </c:pt>
                <c:pt idx="108">
                  <c:v>6.3335044270490374E-4</c:v>
                </c:pt>
                <c:pt idx="109">
                  <c:v>5.9235515862941226E-4</c:v>
                </c:pt>
                <c:pt idx="110">
                  <c:v>5.8816226957524075E-4</c:v>
                </c:pt>
                <c:pt idx="111">
                  <c:v>6.2267053990255742E-4</c:v>
                </c:pt>
                <c:pt idx="112">
                  <c:v>6.4943117619597752E-4</c:v>
                </c:pt>
                <c:pt idx="113">
                  <c:v>6.0852366709933197E-4</c:v>
                </c:pt>
                <c:pt idx="114">
                  <c:v>6.0627397862221468E-4</c:v>
                </c:pt>
                <c:pt idx="115">
                  <c:v>5.2679083829493419E-4</c:v>
                </c:pt>
                <c:pt idx="116">
                  <c:v>5.1489413292744944E-4</c:v>
                </c:pt>
                <c:pt idx="117">
                  <c:v>5.5507159312368805E-4</c:v>
                </c:pt>
                <c:pt idx="118">
                  <c:v>5.2391547677401059E-4</c:v>
                </c:pt>
                <c:pt idx="119">
                  <c:v>5.1204082464221688E-4</c:v>
                </c:pt>
                <c:pt idx="120">
                  <c:v>4.9247570118473194E-4</c:v>
                </c:pt>
                <c:pt idx="121">
                  <c:v>5.6333572561335335E-4</c:v>
                </c:pt>
                <c:pt idx="122">
                  <c:v>4.7650383081254807E-4</c:v>
                </c:pt>
                <c:pt idx="123">
                  <c:v>4.6850706780231742E-4</c:v>
                </c:pt>
                <c:pt idx="124">
                  <c:v>6.5061211284978405E-4</c:v>
                </c:pt>
                <c:pt idx="125">
                  <c:v>5.5625406647379094E-4</c:v>
                </c:pt>
                <c:pt idx="126">
                  <c:v>6.902285162739242E-4</c:v>
                </c:pt>
                <c:pt idx="127">
                  <c:v>5.5186671356964243E-4</c:v>
                </c:pt>
                <c:pt idx="128">
                  <c:v>5.4963476121278683E-4</c:v>
                </c:pt>
                <c:pt idx="129">
                  <c:v>5.3974382120610027E-4</c:v>
                </c:pt>
                <c:pt idx="130">
                  <c:v>5.6431111451002512E-4</c:v>
                </c:pt>
                <c:pt idx="131">
                  <c:v>5.7356214531715068E-4</c:v>
                </c:pt>
                <c:pt idx="132">
                  <c:v>6.0001786138211147E-4</c:v>
                </c:pt>
                <c:pt idx="133">
                  <c:v>5.9779662540229228E-4</c:v>
                </c:pt>
                <c:pt idx="134">
                  <c:v>6.0894762506397495E-4</c:v>
                </c:pt>
                <c:pt idx="135">
                  <c:v>6.1245812883817545E-4</c:v>
                </c:pt>
                <c:pt idx="136">
                  <c:v>6.3505106964212386E-4</c:v>
                </c:pt>
                <c:pt idx="137">
                  <c:v>6.5191630008174602E-4</c:v>
                </c:pt>
                <c:pt idx="138">
                  <c:v>6.1158027085576373E-4</c:v>
                </c:pt>
                <c:pt idx="139">
                  <c:v>5.4077483225489775E-4</c:v>
                </c:pt>
                <c:pt idx="140">
                  <c:v>5.9378293383189143E-4</c:v>
                </c:pt>
                <c:pt idx="141">
                  <c:v>6.1441340918942091E-4</c:v>
                </c:pt>
                <c:pt idx="142">
                  <c:v>6.3694069334365702E-4</c:v>
                </c:pt>
                <c:pt idx="143">
                  <c:v>6.5185610920911173E-4</c:v>
                </c:pt>
                <c:pt idx="144">
                  <c:v>6.00238772600342E-4</c:v>
                </c:pt>
                <c:pt idx="145">
                  <c:v>7.1773503830111841E-4</c:v>
                </c:pt>
                <c:pt idx="146">
                  <c:v>8.6755183072836342E-4</c:v>
                </c:pt>
                <c:pt idx="147">
                  <c:v>7.9138250179560028E-4</c:v>
                </c:pt>
                <c:pt idx="148">
                  <c:v>7.6266599106604948E-4</c:v>
                </c:pt>
                <c:pt idx="149">
                  <c:v>6.9029321097202373E-4</c:v>
                </c:pt>
                <c:pt idx="150">
                  <c:v>6.558676010398124E-4</c:v>
                </c:pt>
                <c:pt idx="151">
                  <c:v>6.593700577903046E-4</c:v>
                </c:pt>
                <c:pt idx="152">
                  <c:v>6.4771025803032228E-4</c:v>
                </c:pt>
                <c:pt idx="153">
                  <c:v>6.0195627258180409E-4</c:v>
                </c:pt>
                <c:pt idx="154">
                  <c:v>6.1680236554046189E-4</c:v>
                </c:pt>
                <c:pt idx="155">
                  <c:v>6.7138852935490993E-4</c:v>
                </c:pt>
                <c:pt idx="156">
                  <c:v>6.5597175548231179E-4</c:v>
                </c:pt>
                <c:pt idx="157">
                  <c:v>6.4244883998498283E-4</c:v>
                </c:pt>
                <c:pt idx="158">
                  <c:v>6.1569933283125338E-4</c:v>
                </c:pt>
                <c:pt idx="159">
                  <c:v>6.0784796593977349E-4</c:v>
                </c:pt>
                <c:pt idx="160">
                  <c:v>6.3020915274888945E-4</c:v>
                </c:pt>
                <c:pt idx="161">
                  <c:v>5.9783503043803372E-4</c:v>
                </c:pt>
                <c:pt idx="162">
                  <c:v>5.9942407338978859E-4</c:v>
                </c:pt>
                <c:pt idx="163">
                  <c:v>5.8781590771039144E-4</c:v>
                </c:pt>
                <c:pt idx="164">
                  <c:v>5.9128666339503314E-4</c:v>
                </c:pt>
                <c:pt idx="165">
                  <c:v>5.2884265527637457E-4</c:v>
                </c:pt>
                <c:pt idx="166">
                  <c:v>5.9441686858081183E-4</c:v>
                </c:pt>
                <c:pt idx="167">
                  <c:v>5.9788418782769895E-4</c:v>
                </c:pt>
                <c:pt idx="168">
                  <c:v>5.7126393904901847E-4</c:v>
                </c:pt>
                <c:pt idx="169">
                  <c:v>5.3337996471529273E-4</c:v>
                </c:pt>
                <c:pt idx="170">
                  <c:v>5.5561806978292761E-4</c:v>
                </c:pt>
                <c:pt idx="171">
                  <c:v>5.1965301151057387E-4</c:v>
                </c:pt>
                <c:pt idx="172">
                  <c:v>5.8314218515206602E-4</c:v>
                </c:pt>
                <c:pt idx="173">
                  <c:v>4.9284040191117473E-4</c:v>
                </c:pt>
                <c:pt idx="174">
                  <c:v>5.4875990189715246E-4</c:v>
                </c:pt>
                <c:pt idx="175">
                  <c:v>6.1777037533621915E-4</c:v>
                </c:pt>
                <c:pt idx="176">
                  <c:v>5.6505784389422359E-4</c:v>
                </c:pt>
                <c:pt idx="177">
                  <c:v>4.8991803616080633E-4</c:v>
                </c:pt>
                <c:pt idx="178">
                  <c:v>5.2327870629557667E-4</c:v>
                </c:pt>
                <c:pt idx="179">
                  <c:v>5.3793269412571272E-4</c:v>
                </c:pt>
                <c:pt idx="180">
                  <c:v>5.8246893910921188E-4</c:v>
                </c:pt>
                <c:pt idx="181">
                  <c:v>6.3446235246895368E-4</c:v>
                </c:pt>
                <c:pt idx="182">
                  <c:v>5.6885742416704316E-4</c:v>
                </c:pt>
                <c:pt idx="183">
                  <c:v>5.2566404812236364E-4</c:v>
                </c:pt>
                <c:pt idx="184">
                  <c:v>5.9248221858511374E-4</c:v>
                </c:pt>
                <c:pt idx="185">
                  <c:v>5.1766070819319818E-4</c:v>
                </c:pt>
                <c:pt idx="186">
                  <c:v>5.8068265126147878E-4</c:v>
                </c:pt>
                <c:pt idx="187">
                  <c:v>5.841169360390866E-4</c:v>
                </c:pt>
                <c:pt idx="188">
                  <c:v>6.3778933851710014E-4</c:v>
                </c:pt>
                <c:pt idx="189">
                  <c:v>6.1891541774355084E-4</c:v>
                </c:pt>
                <c:pt idx="190">
                  <c:v>6.2049547326644512E-4</c:v>
                </c:pt>
                <c:pt idx="191">
                  <c:v>5.9048613337096107E-4</c:v>
                </c:pt>
                <c:pt idx="192">
                  <c:v>5.809154218086685E-4</c:v>
                </c:pt>
                <c:pt idx="193">
                  <c:v>6.2332627378053243E-4</c:v>
                </c:pt>
                <c:pt idx="194">
                  <c:v>6.8985916475763215E-4</c:v>
                </c:pt>
                <c:pt idx="195">
                  <c:v>6.6363470350264532E-4</c:v>
                </c:pt>
                <c:pt idx="196">
                  <c:v>6.9119041907566908E-4</c:v>
                </c:pt>
                <c:pt idx="197">
                  <c:v>7.5212291044111739E-4</c:v>
                </c:pt>
                <c:pt idx="198">
                  <c:v>6.7776746976105473E-4</c:v>
                </c:pt>
                <c:pt idx="199">
                  <c:v>6.7195560313617405E-4</c:v>
                </c:pt>
                <c:pt idx="200">
                  <c:v>6.3836752829293667E-4</c:v>
                </c:pt>
                <c:pt idx="201">
                  <c:v>6.4365289460986837E-4</c:v>
                </c:pt>
                <c:pt idx="202">
                  <c:v>6.4153751045415287E-4</c:v>
                </c:pt>
                <c:pt idx="203">
                  <c:v>7.2450469052021875E-4</c:v>
                </c:pt>
                <c:pt idx="204">
                  <c:v>6.6880328613714657E-4</c:v>
                </c:pt>
                <c:pt idx="205">
                  <c:v>7.6097254828855069E-4</c:v>
                </c:pt>
                <c:pt idx="206">
                  <c:v>6.2217624316815304E-4</c:v>
                </c:pt>
                <c:pt idx="207">
                  <c:v>6.1636668526213688E-4</c:v>
                </c:pt>
                <c:pt idx="208">
                  <c:v>5.4780209790561169E-4</c:v>
                </c:pt>
                <c:pt idx="209">
                  <c:v>5.4013936409453233E-4</c:v>
                </c:pt>
                <c:pt idx="210">
                  <c:v>6.2467255113497322E-4</c:v>
                </c:pt>
                <c:pt idx="211">
                  <c:v>5.3593876046766802E-4</c:v>
                </c:pt>
                <c:pt idx="212">
                  <c:v>5.8907307176628981E-4</c:v>
                </c:pt>
                <c:pt idx="213">
                  <c:v>6.1641811487590055E-4</c:v>
                </c:pt>
                <c:pt idx="214">
                  <c:v>5.2229074095768867E-4</c:v>
                </c:pt>
                <c:pt idx="215">
                  <c:v>5.0177590120078933E-4</c:v>
                </c:pt>
                <c:pt idx="216">
                  <c:v>5.2354822584223519E-4</c:v>
                </c:pt>
                <c:pt idx="217">
                  <c:v>5.6368424043034377E-4</c:v>
                </c:pt>
                <c:pt idx="218">
                  <c:v>5.3402454427031786E-4</c:v>
                </c:pt>
                <c:pt idx="219">
                  <c:v>5.5943835155431202E-4</c:v>
                </c:pt>
                <c:pt idx="220">
                  <c:v>5.2797469440504395E-4</c:v>
                </c:pt>
                <c:pt idx="221">
                  <c:v>5.6986403568817237E-4</c:v>
                </c:pt>
                <c:pt idx="222">
                  <c:v>5.3476884025299677E-4</c:v>
                </c:pt>
                <c:pt idx="223">
                  <c:v>5.0518409765366141E-4</c:v>
                </c:pt>
                <c:pt idx="224">
                  <c:v>6.0375872438260449E-4</c:v>
                </c:pt>
                <c:pt idx="225">
                  <c:v>6.3460611925049751E-4</c:v>
                </c:pt>
                <c:pt idx="226">
                  <c:v>4.9716181180170342E-4</c:v>
                </c:pt>
                <c:pt idx="227">
                  <c:v>5.3526733543035414E-4</c:v>
                </c:pt>
                <c:pt idx="228">
                  <c:v>4.6556624757024403E-4</c:v>
                </c:pt>
                <c:pt idx="229">
                  <c:v>5.2188553357008876E-4</c:v>
                </c:pt>
                <c:pt idx="230">
                  <c:v>4.6138801826147043E-4</c:v>
                </c:pt>
                <c:pt idx="231">
                  <c:v>4.3922602863910836E-4</c:v>
                </c:pt>
                <c:pt idx="232">
                  <c:v>3.9703691400625423E-4</c:v>
                </c:pt>
                <c:pt idx="233">
                  <c:v>4.350066051271071E-4</c:v>
                </c:pt>
                <c:pt idx="234">
                  <c:v>4.529294342666396E-4</c:v>
                </c:pt>
                <c:pt idx="235">
                  <c:v>2.2535467402968229E-4</c:v>
                </c:pt>
                <c:pt idx="236">
                  <c:v>2.8691170117565426E-4</c:v>
                </c:pt>
                <c:pt idx="237">
                  <c:v>2.1408251624847004E-4</c:v>
                </c:pt>
                <c:pt idx="238">
                  <c:v>2.0482402538238135E-4</c:v>
                </c:pt>
                <c:pt idx="239">
                  <c:v>6.880459814916983E-5</c:v>
                </c:pt>
                <c:pt idx="240">
                  <c:v>1.2659997415161531E-5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1.7434559045596176E-3</c:v>
                </c:pt>
                <c:pt idx="68">
                  <c:v>1.4626917448864578E-3</c:v>
                </c:pt>
                <c:pt idx="69">
                  <c:v>1.3194789973088306E-3</c:v>
                </c:pt>
                <c:pt idx="70">
                  <c:v>1.5329420285815935E-3</c:v>
                </c:pt>
                <c:pt idx="71">
                  <c:v>1.4358881812776894E-3</c:v>
                </c:pt>
                <c:pt idx="72">
                  <c:v>1.3715968993436691E-3</c:v>
                </c:pt>
                <c:pt idx="73">
                  <c:v>1.340260423427213E-3</c:v>
                </c:pt>
                <c:pt idx="74">
                  <c:v>1.2555805220928933E-3</c:v>
                </c:pt>
                <c:pt idx="75">
                  <c:v>1.3304243354563621E-3</c:v>
                </c:pt>
                <c:pt idx="76">
                  <c:v>1.3188571817747507E-3</c:v>
                </c:pt>
                <c:pt idx="77">
                  <c:v>1.2938855716122498E-3</c:v>
                </c:pt>
                <c:pt idx="78">
                  <c:v>1.1685286550767646E-3</c:v>
                </c:pt>
                <c:pt idx="79">
                  <c:v>1.3171620743062155E-3</c:v>
                </c:pt>
                <c:pt idx="80">
                  <c:v>1.2853816407043736E-3</c:v>
                </c:pt>
                <c:pt idx="81">
                  <c:v>1.3877252252185925E-3</c:v>
                </c:pt>
                <c:pt idx="82">
                  <c:v>1.1611362988420931E-3</c:v>
                </c:pt>
                <c:pt idx="83">
                  <c:v>1.2230362387378141E-3</c:v>
                </c:pt>
                <c:pt idx="84">
                  <c:v>1.4671048179031251E-3</c:v>
                </c:pt>
                <c:pt idx="85">
                  <c:v>1.4692603772685883E-3</c:v>
                </c:pt>
                <c:pt idx="86">
                  <c:v>1.8636313784237354E-3</c:v>
                </c:pt>
                <c:pt idx="87">
                  <c:v>1.9281124684122776E-3</c:v>
                </c:pt>
                <c:pt idx="88">
                  <c:v>1.9182545026746123E-3</c:v>
                </c:pt>
                <c:pt idx="89">
                  <c:v>2.7118706766658981E-3</c:v>
                </c:pt>
                <c:pt idx="90">
                  <c:v>2.6304148186567624E-3</c:v>
                </c:pt>
                <c:pt idx="91">
                  <c:v>2.6236512477602935E-3</c:v>
                </c:pt>
                <c:pt idx="92">
                  <c:v>2.6236845257874316E-3</c:v>
                </c:pt>
                <c:pt idx="93">
                  <c:v>2.4997609402053079E-3</c:v>
                </c:pt>
                <c:pt idx="94">
                  <c:v>2.4163081498896725E-3</c:v>
                </c:pt>
                <c:pt idx="95">
                  <c:v>2.249254072045603E-3</c:v>
                </c:pt>
                <c:pt idx="96">
                  <c:v>1.9910272116679308E-3</c:v>
                </c:pt>
                <c:pt idx="97">
                  <c:v>1.8353839372137574E-3</c:v>
                </c:pt>
                <c:pt idx="98">
                  <c:v>1.5677246235923311E-3</c:v>
                </c:pt>
                <c:pt idx="99">
                  <c:v>1.5006046916997999E-3</c:v>
                </c:pt>
                <c:pt idx="100">
                  <c:v>1.8095521425582064E-3</c:v>
                </c:pt>
                <c:pt idx="101">
                  <c:v>2.0294167686563678E-3</c:v>
                </c:pt>
                <c:pt idx="102">
                  <c:v>1.9915314116611721E-3</c:v>
                </c:pt>
                <c:pt idx="103">
                  <c:v>1.8061160823684772E-3</c:v>
                </c:pt>
                <c:pt idx="104">
                  <c:v>1.661863773098643E-3</c:v>
                </c:pt>
                <c:pt idx="105">
                  <c:v>1.5661435344361458E-3</c:v>
                </c:pt>
                <c:pt idx="106">
                  <c:v>1.5333758367744484E-3</c:v>
                </c:pt>
                <c:pt idx="107">
                  <c:v>1.6486307420293569E-3</c:v>
                </c:pt>
                <c:pt idx="108">
                  <c:v>1.4817326279003176E-3</c:v>
                </c:pt>
                <c:pt idx="109">
                  <c:v>1.4343960685252936E-3</c:v>
                </c:pt>
                <c:pt idx="110">
                  <c:v>1.3160037841747777E-3</c:v>
                </c:pt>
                <c:pt idx="111">
                  <c:v>1.2964565342262967E-3</c:v>
                </c:pt>
                <c:pt idx="112">
                  <c:v>1.269728845886226E-3</c:v>
                </c:pt>
                <c:pt idx="113">
                  <c:v>1.285566323337205E-3</c:v>
                </c:pt>
                <c:pt idx="114">
                  <c:v>1.3584349506892066E-3</c:v>
                </c:pt>
                <c:pt idx="115">
                  <c:v>1.2034124243097018E-3</c:v>
                </c:pt>
                <c:pt idx="116">
                  <c:v>1.0478519994756073E-3</c:v>
                </c:pt>
                <c:pt idx="117">
                  <c:v>1.1346769886052628E-3</c:v>
                </c:pt>
                <c:pt idx="118">
                  <c:v>1.2003430992535886E-3</c:v>
                </c:pt>
                <c:pt idx="119">
                  <c:v>1.0728847320544354E-3</c:v>
                </c:pt>
                <c:pt idx="120">
                  <c:v>1.0668691627066342E-3</c:v>
                </c:pt>
                <c:pt idx="121">
                  <c:v>1.1469453089209486E-3</c:v>
                </c:pt>
                <c:pt idx="122">
                  <c:v>9.8303730542058333E-4</c:v>
                </c:pt>
                <c:pt idx="123">
                  <c:v>1.2644769911957325E-3</c:v>
                </c:pt>
                <c:pt idx="124">
                  <c:v>1.2876865867235945E-3</c:v>
                </c:pt>
                <c:pt idx="125">
                  <c:v>1.1955951670162184E-3</c:v>
                </c:pt>
                <c:pt idx="126">
                  <c:v>1.3775497663513737E-3</c:v>
                </c:pt>
                <c:pt idx="127">
                  <c:v>1.1769889219867945E-3</c:v>
                </c:pt>
                <c:pt idx="128">
                  <c:v>1.1204766450507652E-3</c:v>
                </c:pt>
                <c:pt idx="129">
                  <c:v>1.2304219727820075E-3</c:v>
                </c:pt>
                <c:pt idx="130">
                  <c:v>1.1376235765742117E-3</c:v>
                </c:pt>
                <c:pt idx="131">
                  <c:v>1.3568424661823618E-3</c:v>
                </c:pt>
                <c:pt idx="132">
                  <c:v>1.0677475900578873E-3</c:v>
                </c:pt>
                <c:pt idx="133">
                  <c:v>1.2217739056633366E-3</c:v>
                </c:pt>
                <c:pt idx="134">
                  <c:v>1.3982655049583029E-3</c:v>
                </c:pt>
                <c:pt idx="135">
                  <c:v>1.4294364183413614E-3</c:v>
                </c:pt>
                <c:pt idx="136">
                  <c:v>1.4899975732149296E-3</c:v>
                </c:pt>
                <c:pt idx="137">
                  <c:v>1.0675090764937815E-3</c:v>
                </c:pt>
                <c:pt idx="138">
                  <c:v>1.3251726127682163E-3</c:v>
                </c:pt>
                <c:pt idx="139">
                  <c:v>1.0627305109670966E-3</c:v>
                </c:pt>
                <c:pt idx="140">
                  <c:v>1.2401668843221964E-3</c:v>
                </c:pt>
                <c:pt idx="141">
                  <c:v>1.0945983770337298E-3</c:v>
                </c:pt>
                <c:pt idx="142">
                  <c:v>1.1031602980888062E-3</c:v>
                </c:pt>
                <c:pt idx="143">
                  <c:v>1.3107995543765014E-3</c:v>
                </c:pt>
                <c:pt idx="144">
                  <c:v>1.1943997350127035E-3</c:v>
                </c:pt>
                <c:pt idx="145">
                  <c:v>1.4249854744430197E-3</c:v>
                </c:pt>
                <c:pt idx="146">
                  <c:v>1.6121640503504167E-3</c:v>
                </c:pt>
                <c:pt idx="147">
                  <c:v>1.7557510899920024E-3</c:v>
                </c:pt>
                <c:pt idx="148">
                  <c:v>1.6547695261722594E-3</c:v>
                </c:pt>
                <c:pt idx="149">
                  <c:v>1.4639767783945306E-3</c:v>
                </c:pt>
                <c:pt idx="150">
                  <c:v>1.3468867377271483E-3</c:v>
                </c:pt>
                <c:pt idx="151">
                  <c:v>1.1696604848457064E-3</c:v>
                </c:pt>
                <c:pt idx="152">
                  <c:v>1.1934332758280937E-3</c:v>
                </c:pt>
                <c:pt idx="153">
                  <c:v>1.1724293778226454E-3</c:v>
                </c:pt>
                <c:pt idx="154">
                  <c:v>1.1738055821287783E-3</c:v>
                </c:pt>
                <c:pt idx="155">
                  <c:v>1.3026001437585284E-3</c:v>
                </c:pt>
                <c:pt idx="156">
                  <c:v>1.1166905155029268E-3</c:v>
                </c:pt>
                <c:pt idx="157">
                  <c:v>1.2231086489572409E-3</c:v>
                </c:pt>
                <c:pt idx="158">
                  <c:v>1.3073566963185429E-3</c:v>
                </c:pt>
                <c:pt idx="159">
                  <c:v>1.0153583206592843E-3</c:v>
                </c:pt>
                <c:pt idx="160">
                  <c:v>1.099298366886263E-3</c:v>
                </c:pt>
                <c:pt idx="161">
                  <c:v>9.7978633424119577E-4</c:v>
                </c:pt>
                <c:pt idx="162">
                  <c:v>1.0638218611423507E-3</c:v>
                </c:pt>
                <c:pt idx="163">
                  <c:v>1.0271516329226295E-3</c:v>
                </c:pt>
                <c:pt idx="164">
                  <c:v>8.995661523120617E-4</c:v>
                </c:pt>
                <c:pt idx="165">
                  <c:v>1.0064093227233467E-3</c:v>
                </c:pt>
                <c:pt idx="166">
                  <c:v>9.2402548401909323E-4</c:v>
                </c:pt>
                <c:pt idx="167">
                  <c:v>9.1729215741323024E-4</c:v>
                </c:pt>
                <c:pt idx="168">
                  <c:v>1.1156395592616573E-3</c:v>
                </c:pt>
                <c:pt idx="169">
                  <c:v>1.0104080476733934E-3</c:v>
                </c:pt>
                <c:pt idx="170">
                  <c:v>1.0723331496269714E-3</c:v>
                </c:pt>
                <c:pt idx="171">
                  <c:v>1.0734842825191474E-3</c:v>
                </c:pt>
                <c:pt idx="172">
                  <c:v>1.0822676848651171E-3</c:v>
                </c:pt>
                <c:pt idx="173">
                  <c:v>1.0223389562312825E-3</c:v>
                </c:pt>
                <c:pt idx="174">
                  <c:v>1.0539662179014744E-3</c:v>
                </c:pt>
                <c:pt idx="175">
                  <c:v>9.7854846271537956E-4</c:v>
                </c:pt>
                <c:pt idx="176">
                  <c:v>9.1823155067486902E-4</c:v>
                </c:pt>
                <c:pt idx="177">
                  <c:v>8.884124043016966E-4</c:v>
                </c:pt>
                <c:pt idx="178">
                  <c:v>1.042673017167453E-3</c:v>
                </c:pt>
                <c:pt idx="179">
                  <c:v>8.7476985320454929E-4</c:v>
                </c:pt>
                <c:pt idx="180">
                  <c:v>1.2061800898454649E-3</c:v>
                </c:pt>
                <c:pt idx="181">
                  <c:v>9.38165724258052E-4</c:v>
                </c:pt>
                <c:pt idx="182">
                  <c:v>9.1593423992432387E-4</c:v>
                </c:pt>
                <c:pt idx="183">
                  <c:v>8.3195962091469017E-4</c:v>
                </c:pt>
                <c:pt idx="184">
                  <c:v>9.1753736341871207E-4</c:v>
                </c:pt>
                <c:pt idx="185">
                  <c:v>1.0419883622612152E-3</c:v>
                </c:pt>
                <c:pt idx="186">
                  <c:v>9.8120270865392268E-4</c:v>
                </c:pt>
                <c:pt idx="187">
                  <c:v>1.1370141843417983E-3</c:v>
                </c:pt>
                <c:pt idx="188">
                  <c:v>1.1460609286133756E-3</c:v>
                </c:pt>
                <c:pt idx="189">
                  <c:v>1.1706607429026264E-3</c:v>
                </c:pt>
                <c:pt idx="190">
                  <c:v>1.0632519433961889E-3</c:v>
                </c:pt>
                <c:pt idx="191">
                  <c:v>1.1421646424761751E-3</c:v>
                </c:pt>
                <c:pt idx="192">
                  <c:v>1.2135640594147905E-3</c:v>
                </c:pt>
                <c:pt idx="193">
                  <c:v>1.230635178562225E-3</c:v>
                </c:pt>
                <c:pt idx="194">
                  <c:v>1.2165356752120652E-3</c:v>
                </c:pt>
                <c:pt idx="195">
                  <c:v>1.2336523133970186E-3</c:v>
                </c:pt>
                <c:pt idx="196">
                  <c:v>1.4622172003503884E-3</c:v>
                </c:pt>
                <c:pt idx="197">
                  <c:v>1.3624193660421802E-3</c:v>
                </c:pt>
                <c:pt idx="198">
                  <c:v>1.4192407485240533E-3</c:v>
                </c:pt>
                <c:pt idx="199">
                  <c:v>1.5864168377281037E-3</c:v>
                </c:pt>
                <c:pt idx="200">
                  <c:v>1.3290135801187839E-3</c:v>
                </c:pt>
                <c:pt idx="201">
                  <c:v>1.228288581744117E-3</c:v>
                </c:pt>
                <c:pt idx="202">
                  <c:v>1.2692658095686204E-3</c:v>
                </c:pt>
                <c:pt idx="203">
                  <c:v>1.2076533529736496E-3</c:v>
                </c:pt>
                <c:pt idx="204">
                  <c:v>1.3673837680933294E-3</c:v>
                </c:pt>
                <c:pt idx="205">
                  <c:v>1.4485184903561285E-3</c:v>
                </c:pt>
                <c:pt idx="206">
                  <c:v>1.156985627121773E-3</c:v>
                </c:pt>
                <c:pt idx="207">
                  <c:v>9.9155205839375504E-4</c:v>
                </c:pt>
                <c:pt idx="208">
                  <c:v>9.4484945018511628E-4</c:v>
                </c:pt>
                <c:pt idx="209">
                  <c:v>1.0173425983550986E-3</c:v>
                </c:pt>
                <c:pt idx="210">
                  <c:v>1.0900614537254914E-3</c:v>
                </c:pt>
                <c:pt idx="211">
                  <c:v>9.8759933797921626E-4</c:v>
                </c:pt>
                <c:pt idx="212">
                  <c:v>1.0524218631334399E-3</c:v>
                </c:pt>
                <c:pt idx="213">
                  <c:v>9.5766337473520693E-4</c:v>
                </c:pt>
                <c:pt idx="214">
                  <c:v>1.0625380477498358E-3</c:v>
                </c:pt>
                <c:pt idx="215">
                  <c:v>1.0316452055784259E-3</c:v>
                </c:pt>
                <c:pt idx="216">
                  <c:v>8.9649492520851013E-4</c:v>
                </c:pt>
                <c:pt idx="217">
                  <c:v>8.9729934957584673E-4</c:v>
                </c:pt>
                <c:pt idx="218">
                  <c:v>1.0185096957201544E-3</c:v>
                </c:pt>
                <c:pt idx="219">
                  <c:v>9.5526325166153268E-4</c:v>
                </c:pt>
                <c:pt idx="220">
                  <c:v>9.4009134647405918E-4</c:v>
                </c:pt>
                <c:pt idx="221">
                  <c:v>1.0134320822325525E-3</c:v>
                </c:pt>
                <c:pt idx="222">
                  <c:v>8.9358316671394819E-4</c:v>
                </c:pt>
                <c:pt idx="223">
                  <c:v>6.9280532525480866E-4</c:v>
                </c:pt>
                <c:pt idx="224">
                  <c:v>9.9992750793756794E-4</c:v>
                </c:pt>
                <c:pt idx="225">
                  <c:v>8.4743031930926765E-4</c:v>
                </c:pt>
                <c:pt idx="226">
                  <c:v>7.7539419754691003E-4</c:v>
                </c:pt>
                <c:pt idx="227">
                  <c:v>8.2453563916708226E-4</c:v>
                </c:pt>
                <c:pt idx="228">
                  <c:v>8.3331315550876832E-4</c:v>
                </c:pt>
                <c:pt idx="229">
                  <c:v>8.5021624904932868E-4</c:v>
                </c:pt>
                <c:pt idx="230">
                  <c:v>8.9149680102891613E-4</c:v>
                </c:pt>
                <c:pt idx="231">
                  <c:v>8.5169898807757312E-4</c:v>
                </c:pt>
                <c:pt idx="232">
                  <c:v>8.9305291996467082E-4</c:v>
                </c:pt>
                <c:pt idx="233">
                  <c:v>7.4747527468512636E-4</c:v>
                </c:pt>
                <c:pt idx="234">
                  <c:v>7.6430846004845419E-4</c:v>
                </c:pt>
                <c:pt idx="235">
                  <c:v>4.7181707388779071E-4</c:v>
                </c:pt>
                <c:pt idx="236">
                  <c:v>4.1504582376114025E-4</c:v>
                </c:pt>
                <c:pt idx="237">
                  <c:v>3.8263956634275274E-4</c:v>
                </c:pt>
                <c:pt idx="238">
                  <c:v>3.0946389699143767E-4</c:v>
                </c:pt>
                <c:pt idx="239">
                  <c:v>1.3846354358467171E-4</c:v>
                </c:pt>
                <c:pt idx="240">
                  <c:v>4.0726230141422117E-5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5.0196162368585588E-4</c:v>
                </c:pt>
                <c:pt idx="68">
                  <c:v>6.8736701494208623E-4</c:v>
                </c:pt>
                <c:pt idx="69">
                  <c:v>6.4813102451385094E-4</c:v>
                </c:pt>
                <c:pt idx="70">
                  <c:v>5.9557686687088563E-4</c:v>
                </c:pt>
                <c:pt idx="71">
                  <c:v>6.4893788366232217E-4</c:v>
                </c:pt>
                <c:pt idx="72">
                  <c:v>7.0240543607541538E-4</c:v>
                </c:pt>
                <c:pt idx="73">
                  <c:v>6.365457002765791E-4</c:v>
                </c:pt>
                <c:pt idx="74">
                  <c:v>6.2367305630914055E-4</c:v>
                </c:pt>
                <c:pt idx="75">
                  <c:v>7.7023190443025055E-4</c:v>
                </c:pt>
                <c:pt idx="76">
                  <c:v>6.3783987066945034E-4</c:v>
                </c:pt>
                <c:pt idx="77">
                  <c:v>7.5800899941808758E-4</c:v>
                </c:pt>
                <c:pt idx="78">
                  <c:v>6.1210098915819001E-4</c:v>
                </c:pt>
                <c:pt idx="79">
                  <c:v>5.9915321473903813E-4</c:v>
                </c:pt>
                <c:pt idx="80">
                  <c:v>7.7283875502140908E-4</c:v>
                </c:pt>
                <c:pt idx="81">
                  <c:v>7.0671381033240218E-4</c:v>
                </c:pt>
                <c:pt idx="82">
                  <c:v>7.0721360797691994E-4</c:v>
                </c:pt>
                <c:pt idx="83">
                  <c:v>8.9482476755439213E-4</c:v>
                </c:pt>
                <c:pt idx="84">
                  <c:v>6.2810714632485841E-4</c:v>
                </c:pt>
                <c:pt idx="85">
                  <c:v>5.21467072480812E-4</c:v>
                </c:pt>
                <c:pt idx="86">
                  <c:v>7.8950893971196955E-4</c:v>
                </c:pt>
                <c:pt idx="87">
                  <c:v>6.9632290769806296E-4</c:v>
                </c:pt>
                <c:pt idx="88">
                  <c:v>9.7848677467190842E-4</c:v>
                </c:pt>
                <c:pt idx="89">
                  <c:v>8.3173475140804255E-4</c:v>
                </c:pt>
                <c:pt idx="90">
                  <c:v>8.4586471208782479E-4</c:v>
                </c:pt>
                <c:pt idx="91">
                  <c:v>9.0038037071914288E-4</c:v>
                </c:pt>
                <c:pt idx="92">
                  <c:v>1.0089053561006913E-3</c:v>
                </c:pt>
                <c:pt idx="93">
                  <c:v>8.8862565089274778E-4</c:v>
                </c:pt>
                <c:pt idx="94">
                  <c:v>7.8152374150562926E-4</c:v>
                </c:pt>
                <c:pt idx="95">
                  <c:v>6.202135890755237E-4</c:v>
                </c:pt>
                <c:pt idx="96">
                  <c:v>6.3409831997425395E-4</c:v>
                </c:pt>
                <c:pt idx="97">
                  <c:v>8.7771421860351423E-4</c:v>
                </c:pt>
                <c:pt idx="98">
                  <c:v>7.4323323376458694E-4</c:v>
                </c:pt>
                <c:pt idx="99">
                  <c:v>7.9792273850238626E-4</c:v>
                </c:pt>
                <c:pt idx="100">
                  <c:v>6.7666326405845889E-4</c:v>
                </c:pt>
                <c:pt idx="101">
                  <c:v>8.3976708172262731E-4</c:v>
                </c:pt>
                <c:pt idx="102">
                  <c:v>7.1838109816500394E-4</c:v>
                </c:pt>
                <c:pt idx="103">
                  <c:v>7.8677142923648026E-4</c:v>
                </c:pt>
                <c:pt idx="104">
                  <c:v>5.4289554666115195E-4</c:v>
                </c:pt>
                <c:pt idx="105">
                  <c:v>5.2960348875002116E-4</c:v>
                </c:pt>
                <c:pt idx="106">
                  <c:v>7.2023594236893924E-4</c:v>
                </c:pt>
                <c:pt idx="107">
                  <c:v>8.8408917376759494E-4</c:v>
                </c:pt>
                <c:pt idx="108">
                  <c:v>5.9881871192475882E-4</c:v>
                </c:pt>
                <c:pt idx="109">
                  <c:v>8.7176838277752548E-4</c:v>
                </c:pt>
                <c:pt idx="110">
                  <c:v>9.2711265605094362E-4</c:v>
                </c:pt>
                <c:pt idx="111">
                  <c:v>8.3236683525840093E-4</c:v>
                </c:pt>
                <c:pt idx="112">
                  <c:v>6.6906988131414157E-4</c:v>
                </c:pt>
                <c:pt idx="113">
                  <c:v>8.1994101018797625E-4</c:v>
                </c:pt>
                <c:pt idx="114">
                  <c:v>5.3324583896168019E-4</c:v>
                </c:pt>
                <c:pt idx="115">
                  <c:v>7.7996719881856438E-4</c:v>
                </c:pt>
                <c:pt idx="116">
                  <c:v>7.3946269083099449E-4</c:v>
                </c:pt>
                <c:pt idx="117">
                  <c:v>7.8115368030886776E-4</c:v>
                </c:pt>
                <c:pt idx="118">
                  <c:v>7.1313962729953285E-4</c:v>
                </c:pt>
                <c:pt idx="119">
                  <c:v>5.6259949889444789E-4</c:v>
                </c:pt>
                <c:pt idx="120">
                  <c:v>5.4917899123124942E-4</c:v>
                </c:pt>
                <c:pt idx="121">
                  <c:v>6.4570198289549009E-4</c:v>
                </c:pt>
                <c:pt idx="122">
                  <c:v>7.8369909967243806E-4</c:v>
                </c:pt>
                <c:pt idx="123">
                  <c:v>5.6403132556913523E-4</c:v>
                </c:pt>
                <c:pt idx="124">
                  <c:v>8.3987337994926475E-4</c:v>
                </c:pt>
                <c:pt idx="125">
                  <c:v>7.0268262305194895E-4</c:v>
                </c:pt>
                <c:pt idx="126">
                  <c:v>7.8596843625791592E-4</c:v>
                </c:pt>
                <c:pt idx="127">
                  <c:v>7.7277623695050878E-4</c:v>
                </c:pt>
                <c:pt idx="128">
                  <c:v>8.1483838944414091E-4</c:v>
                </c:pt>
                <c:pt idx="129">
                  <c:v>7.6017252665481236E-4</c:v>
                </c:pt>
                <c:pt idx="130">
                  <c:v>6.5002422591676394E-4</c:v>
                </c:pt>
                <c:pt idx="131">
                  <c:v>6.3659892267383972E-4</c:v>
                </c:pt>
                <c:pt idx="132">
                  <c:v>7.6173068887329929E-4</c:v>
                </c:pt>
                <c:pt idx="133">
                  <c:v>8.7328986296049296E-4</c:v>
                </c:pt>
                <c:pt idx="134">
                  <c:v>7.3521255115100977E-4</c:v>
                </c:pt>
                <c:pt idx="135">
                  <c:v>9.7197930393803195E-4</c:v>
                </c:pt>
                <c:pt idx="136">
                  <c:v>7.6428168193724572E-4</c:v>
                </c:pt>
                <c:pt idx="137">
                  <c:v>9.0405858893373209E-4</c:v>
                </c:pt>
                <c:pt idx="138">
                  <c:v>6.6805847996114171E-4</c:v>
                </c:pt>
                <c:pt idx="139">
                  <c:v>6.2669732571287297E-4</c:v>
                </c:pt>
                <c:pt idx="140">
                  <c:v>8.6419586382853171E-4</c:v>
                </c:pt>
                <c:pt idx="141">
                  <c:v>8.3701858882857902E-4</c:v>
                </c:pt>
                <c:pt idx="142">
                  <c:v>8.0977316815873527E-4</c:v>
                </c:pt>
                <c:pt idx="143">
                  <c:v>6.56626361294006E-4</c:v>
                </c:pt>
                <c:pt idx="144">
                  <c:v>9.2292209258322403E-4</c:v>
                </c:pt>
                <c:pt idx="145">
                  <c:v>1.0218508986981159E-3</c:v>
                </c:pt>
                <c:pt idx="146">
                  <c:v>1.1070628933360427E-3</c:v>
                </c:pt>
                <c:pt idx="147">
                  <c:v>1.066158004588042E-3</c:v>
                </c:pt>
                <c:pt idx="148">
                  <c:v>1.1657140966977837E-3</c:v>
                </c:pt>
                <c:pt idx="149">
                  <c:v>9.9817244334404124E-4</c:v>
                </c:pt>
                <c:pt idx="150">
                  <c:v>1.0977876461379214E-3</c:v>
                </c:pt>
                <c:pt idx="151">
                  <c:v>1.0284733010425308E-3</c:v>
                </c:pt>
                <c:pt idx="152">
                  <c:v>8.1781141315844777E-4</c:v>
                </c:pt>
                <c:pt idx="153">
                  <c:v>9.3147985000490243E-4</c:v>
                </c:pt>
                <c:pt idx="154">
                  <c:v>9.0406978795548544E-4</c:v>
                </c:pt>
                <c:pt idx="155">
                  <c:v>1.0464245761630801E-3</c:v>
                </c:pt>
                <c:pt idx="156">
                  <c:v>7.9251642251103901E-4</c:v>
                </c:pt>
                <c:pt idx="157">
                  <c:v>9.9162790916780758E-4</c:v>
                </c:pt>
                <c:pt idx="158">
                  <c:v>8.3649979357370316E-4</c:v>
                </c:pt>
                <c:pt idx="159">
                  <c:v>8.5140202668324905E-4</c:v>
                </c:pt>
                <c:pt idx="160">
                  <c:v>9.0898767763204758E-4</c:v>
                </c:pt>
                <c:pt idx="161">
                  <c:v>8.9558610009084097E-4</c:v>
                </c:pt>
                <c:pt idx="162">
                  <c:v>1.1385470524718285E-3</c:v>
                </c:pt>
                <c:pt idx="163">
                  <c:v>9.5444321898358173E-4</c:v>
                </c:pt>
                <c:pt idx="164">
                  <c:v>9.1253891751809921E-4</c:v>
                </c:pt>
                <c:pt idx="165">
                  <c:v>7.1342962902736862E-4</c:v>
                </c:pt>
                <c:pt idx="166">
                  <c:v>9.1402462804463425E-4</c:v>
                </c:pt>
                <c:pt idx="167">
                  <c:v>7.4319692421508468E-4</c:v>
                </c:pt>
                <c:pt idx="168">
                  <c:v>8.7258792210356752E-4</c:v>
                </c:pt>
                <c:pt idx="169">
                  <c:v>7.8737907062810422E-4</c:v>
                </c:pt>
                <c:pt idx="170">
                  <c:v>7.5932323595644894E-4</c:v>
                </c:pt>
                <c:pt idx="171">
                  <c:v>6.1643444809962101E-4</c:v>
                </c:pt>
                <c:pt idx="172">
                  <c:v>7.6036903079569932E-4</c:v>
                </c:pt>
                <c:pt idx="173">
                  <c:v>5.7419291588065144E-4</c:v>
                </c:pt>
                <c:pt idx="174">
                  <c:v>7.9013910558373818E-4</c:v>
                </c:pt>
                <c:pt idx="175">
                  <c:v>7.3321164346941328E-4</c:v>
                </c:pt>
                <c:pt idx="176">
                  <c:v>8.0574384583970778E-4</c:v>
                </c:pt>
                <c:pt idx="177">
                  <c:v>7.1993206951064914E-4</c:v>
                </c:pt>
                <c:pt idx="178">
                  <c:v>7.6371080688265869E-4</c:v>
                </c:pt>
                <c:pt idx="179">
                  <c:v>8.9419643664467592E-4</c:v>
                </c:pt>
                <c:pt idx="180">
                  <c:v>7.6497845914002736E-4</c:v>
                </c:pt>
                <c:pt idx="181">
                  <c:v>8.2339010227891148E-4</c:v>
                </c:pt>
                <c:pt idx="182">
                  <c:v>7.0832794207209343E-4</c:v>
                </c:pt>
                <c:pt idx="183">
                  <c:v>6.9435406166024267E-4</c:v>
                </c:pt>
                <c:pt idx="184">
                  <c:v>7.3829587302171778E-4</c:v>
                </c:pt>
                <c:pt idx="185">
                  <c:v>7.098466160240191E-4</c:v>
                </c:pt>
                <c:pt idx="186">
                  <c:v>5.7980259346524215E-4</c:v>
                </c:pt>
                <c:pt idx="187">
                  <c:v>6.5270366670892475E-4</c:v>
                </c:pt>
                <c:pt idx="188">
                  <c:v>8.8555962990044437E-4</c:v>
                </c:pt>
                <c:pt idx="189">
                  <c:v>9.4452039920239674E-4</c:v>
                </c:pt>
                <c:pt idx="190">
                  <c:v>8.2895832323655761E-4</c:v>
                </c:pt>
                <c:pt idx="191">
                  <c:v>9.8991171666555655E-4</c:v>
                </c:pt>
                <c:pt idx="192">
                  <c:v>9.3255044715988256E-4</c:v>
                </c:pt>
                <c:pt idx="193">
                  <c:v>1.0794253837816666E-3</c:v>
                </c:pt>
                <c:pt idx="194">
                  <c:v>1.0952103898480194E-3</c:v>
                </c:pt>
                <c:pt idx="195">
                  <c:v>1.0525085757023725E-3</c:v>
                </c:pt>
                <c:pt idx="196">
                  <c:v>1.0682667292348613E-3</c:v>
                </c:pt>
                <c:pt idx="197">
                  <c:v>8.6413972217856206E-4</c:v>
                </c:pt>
                <c:pt idx="198">
                  <c:v>8.355443984247213E-4</c:v>
                </c:pt>
                <c:pt idx="199">
                  <c:v>9.5372252438480245E-4</c:v>
                </c:pt>
                <c:pt idx="200">
                  <c:v>1.0428448575198878E-3</c:v>
                </c:pt>
                <c:pt idx="201">
                  <c:v>7.3493748990275244E-4</c:v>
                </c:pt>
                <c:pt idx="202">
                  <c:v>8.0908533643724056E-4</c:v>
                </c:pt>
                <c:pt idx="203">
                  <c:v>1.1340040389922887E-3</c:v>
                </c:pt>
                <c:pt idx="204">
                  <c:v>1.0614929714517904E-3</c:v>
                </c:pt>
                <c:pt idx="205">
                  <c:v>1.1069458284131159E-3</c:v>
                </c:pt>
                <c:pt idx="206">
                  <c:v>7.6807188201807202E-4</c:v>
                </c:pt>
                <c:pt idx="207">
                  <c:v>1.3015057890681848E-3</c:v>
                </c:pt>
                <c:pt idx="208">
                  <c:v>7.9928956297936941E-4</c:v>
                </c:pt>
                <c:pt idx="209">
                  <c:v>7.5545486417404842E-4</c:v>
                </c:pt>
                <c:pt idx="210">
                  <c:v>6.0769551879045417E-4</c:v>
                </c:pt>
                <c:pt idx="211">
                  <c:v>7.2679811561960597E-4</c:v>
                </c:pt>
                <c:pt idx="212">
                  <c:v>1.083954609741557E-3</c:v>
                </c:pt>
                <c:pt idx="213">
                  <c:v>9.6609748748703367E-4</c:v>
                </c:pt>
                <c:pt idx="214">
                  <c:v>9.5214015554171316E-4</c:v>
                </c:pt>
                <c:pt idx="215">
                  <c:v>7.5931278400323391E-4</c:v>
                </c:pt>
                <c:pt idx="216">
                  <c:v>6.2570766596573815E-4</c:v>
                </c:pt>
                <c:pt idx="217">
                  <c:v>8.4989642344279672E-4</c:v>
                </c:pt>
                <c:pt idx="218">
                  <c:v>7.9087955893661723E-4</c:v>
                </c:pt>
                <c:pt idx="219">
                  <c:v>8.2139821521158725E-4</c:v>
                </c:pt>
                <c:pt idx="220">
                  <c:v>9.8665040219651366E-4</c:v>
                </c:pt>
                <c:pt idx="221">
                  <c:v>7.1807916916081691E-4</c:v>
                </c:pt>
                <c:pt idx="222">
                  <c:v>7.18595177410928E-4</c:v>
                </c:pt>
                <c:pt idx="223">
                  <c:v>8.2406884888814669E-4</c:v>
                </c:pt>
                <c:pt idx="224">
                  <c:v>7.9473380601863979E-4</c:v>
                </c:pt>
                <c:pt idx="225">
                  <c:v>8.5544488347918913E-4</c:v>
                </c:pt>
                <c:pt idx="226">
                  <c:v>6.0067277154456208E-4</c:v>
                </c:pt>
                <c:pt idx="227">
                  <c:v>7.6644478587063085E-4</c:v>
                </c:pt>
                <c:pt idx="228">
                  <c:v>7.820842944022806E-4</c:v>
                </c:pt>
                <c:pt idx="229">
                  <c:v>7.826964290179255E-4</c:v>
                </c:pt>
                <c:pt idx="230">
                  <c:v>6.17507098361645E-4</c:v>
                </c:pt>
                <c:pt idx="231">
                  <c:v>5.4249549250914169E-4</c:v>
                </c:pt>
                <c:pt idx="232">
                  <c:v>7.2385091832310989E-4</c:v>
                </c:pt>
                <c:pt idx="233">
                  <c:v>6.4887053537401743E-4</c:v>
                </c:pt>
                <c:pt idx="234">
                  <c:v>6.1907352342588135E-4</c:v>
                </c:pt>
                <c:pt idx="235">
                  <c:v>4.2296073138102118E-4</c:v>
                </c:pt>
                <c:pt idx="236">
                  <c:v>3.7778617751929361E-4</c:v>
                </c:pt>
                <c:pt idx="237">
                  <c:v>3.9305205422194726E-4</c:v>
                </c:pt>
                <c:pt idx="238">
                  <c:v>2.116882142932491E-4</c:v>
                </c:pt>
                <c:pt idx="239">
                  <c:v>1.0585531101097062E-4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3.6823006479992339E-4</c:v>
                </c:pt>
                <c:pt idx="68">
                  <c:v>4.1987931067421033E-4</c:v>
                </c:pt>
                <c:pt idx="69">
                  <c:v>3.3879097515461185E-4</c:v>
                </c:pt>
                <c:pt idx="70">
                  <c:v>3.8054164218967977E-4</c:v>
                </c:pt>
                <c:pt idx="71">
                  <c:v>5.0566243846974742E-4</c:v>
                </c:pt>
                <c:pt idx="72">
                  <c:v>4.5034143386422308E-4</c:v>
                </c:pt>
                <c:pt idx="73">
                  <c:v>5.2799150088434215E-4</c:v>
                </c:pt>
                <c:pt idx="74">
                  <c:v>4.5674252034178539E-4</c:v>
                </c:pt>
                <c:pt idx="75">
                  <c:v>4.9074246145489997E-4</c:v>
                </c:pt>
                <c:pt idx="76">
                  <c:v>4.3728968554045111E-4</c:v>
                </c:pt>
                <c:pt idx="77">
                  <c:v>4.5936508996808825E-4</c:v>
                </c:pt>
                <c:pt idx="78">
                  <c:v>4.6156662896976077E-4</c:v>
                </c:pt>
                <c:pt idx="79">
                  <c:v>5.3148185155735045E-4</c:v>
                </c:pt>
                <c:pt idx="80">
                  <c:v>5.118380074777333E-4</c:v>
                </c:pt>
                <c:pt idx="81">
                  <c:v>5.0811287973721397E-4</c:v>
                </c:pt>
                <c:pt idx="82">
                  <c:v>4.7446369548358815E-4</c:v>
                </c:pt>
                <c:pt idx="83">
                  <c:v>4.8067526824121403E-4</c:v>
                </c:pt>
                <c:pt idx="84">
                  <c:v>5.1484675466737461E-4</c:v>
                </c:pt>
                <c:pt idx="85">
                  <c:v>5.690497023784079E-4</c:v>
                </c:pt>
                <c:pt idx="86">
                  <c:v>7.1531761752316697E-4</c:v>
                </c:pt>
                <c:pt idx="87">
                  <c:v>6.4179978050543543E-4</c:v>
                </c:pt>
                <c:pt idx="88">
                  <c:v>6.6623587213355531E-4</c:v>
                </c:pt>
                <c:pt idx="89">
                  <c:v>7.0875272503138486E-4</c:v>
                </c:pt>
                <c:pt idx="90">
                  <c:v>7.3732574503338898E-4</c:v>
                </c:pt>
                <c:pt idx="91">
                  <c:v>8.0609750925522412E-4</c:v>
                </c:pt>
                <c:pt idx="92">
                  <c:v>7.9670565440094368E-4</c:v>
                </c:pt>
                <c:pt idx="93">
                  <c:v>6.8479261091877427E-4</c:v>
                </c:pt>
                <c:pt idx="94">
                  <c:v>6.550986398840507E-4</c:v>
                </c:pt>
                <c:pt idx="95">
                  <c:v>5.6901351082479419E-4</c:v>
                </c:pt>
                <c:pt idx="96">
                  <c:v>5.9148028715224731E-4</c:v>
                </c:pt>
                <c:pt idx="97">
                  <c:v>5.9585879909857442E-4</c:v>
                </c:pt>
                <c:pt idx="98">
                  <c:v>5.2769386924425489E-4</c:v>
                </c:pt>
                <c:pt idx="99">
                  <c:v>5.9652886469584751E-4</c:v>
                </c:pt>
                <c:pt idx="100">
                  <c:v>5.9083183983302495E-4</c:v>
                </c:pt>
                <c:pt idx="101">
                  <c:v>6.9617369620584863E-4</c:v>
                </c:pt>
                <c:pt idx="102">
                  <c:v>6.6028727923368074E-4</c:v>
                </c:pt>
                <c:pt idx="103">
                  <c:v>6.0411364830767434E-4</c:v>
                </c:pt>
                <c:pt idx="104">
                  <c:v>6.3280009066378051E-4</c:v>
                </c:pt>
                <c:pt idx="105">
                  <c:v>5.6437976365975972E-4</c:v>
                </c:pt>
                <c:pt idx="106">
                  <c:v>6.0317783429797748E-4</c:v>
                </c:pt>
                <c:pt idx="107">
                  <c:v>6.3191411311712496E-4</c:v>
                </c:pt>
                <c:pt idx="108">
                  <c:v>6.6273352634747536E-4</c:v>
                </c:pt>
                <c:pt idx="109">
                  <c:v>6.2055750767047975E-4</c:v>
                </c:pt>
                <c:pt idx="110">
                  <c:v>6.1688188465619694E-4</c:v>
                </c:pt>
                <c:pt idx="111">
                  <c:v>6.538350091500753E-4</c:v>
                </c:pt>
                <c:pt idx="112">
                  <c:v>6.8272842050240607E-4</c:v>
                </c:pt>
                <c:pt idx="113">
                  <c:v>6.4046782771167354E-4</c:v>
                </c:pt>
                <c:pt idx="114">
                  <c:v>6.3884245551321377E-4</c:v>
                </c:pt>
                <c:pt idx="115">
                  <c:v>5.5573538655398339E-4</c:v>
                </c:pt>
                <c:pt idx="116">
                  <c:v>5.4381699760102016E-4</c:v>
                </c:pt>
                <c:pt idx="117">
                  <c:v>5.869334121367866E-4</c:v>
                </c:pt>
                <c:pt idx="118">
                  <c:v>5.546334463794189E-4</c:v>
                </c:pt>
                <c:pt idx="119">
                  <c:v>5.4269324067106025E-4</c:v>
                </c:pt>
                <c:pt idx="120">
                  <c:v>5.2256416888942403E-4</c:v>
                </c:pt>
                <c:pt idx="121">
                  <c:v>5.9844895260116767E-4</c:v>
                </c:pt>
                <c:pt idx="122">
                  <c:v>5.0679370290040635E-4</c:v>
                </c:pt>
                <c:pt idx="123">
                  <c:v>4.9886835612720257E-4</c:v>
                </c:pt>
                <c:pt idx="124">
                  <c:v>6.9358062227847231E-4</c:v>
                </c:pt>
                <c:pt idx="125">
                  <c:v>5.9368079732910017E-4</c:v>
                </c:pt>
                <c:pt idx="126">
                  <c:v>7.3752661511843434E-4</c:v>
                </c:pt>
                <c:pt idx="127">
                  <c:v>5.9036961311298148E-4</c:v>
                </c:pt>
                <c:pt idx="128">
                  <c:v>5.8866604235482197E-4</c:v>
                </c:pt>
                <c:pt idx="129">
                  <c:v>5.7874528819509255E-4</c:v>
                </c:pt>
                <c:pt idx="130">
                  <c:v>6.0579179865057878E-4</c:v>
                </c:pt>
                <c:pt idx="131">
                  <c:v>6.1643922012205002E-4</c:v>
                </c:pt>
                <c:pt idx="132">
                  <c:v>6.4562294574100818E-4</c:v>
                </c:pt>
                <c:pt idx="133">
                  <c:v>6.4398126655893905E-4</c:v>
                </c:pt>
                <c:pt idx="134">
                  <c:v>6.5675700293634149E-4</c:v>
                </c:pt>
                <c:pt idx="135">
                  <c:v>6.613116460863315E-4</c:v>
                </c:pt>
                <c:pt idx="136">
                  <c:v>6.865045438728633E-4</c:v>
                </c:pt>
                <c:pt idx="137">
                  <c:v>7.0555618081133192E-4</c:v>
                </c:pt>
                <c:pt idx="138">
                  <c:v>6.626713949889724E-4</c:v>
                </c:pt>
                <c:pt idx="139">
                  <c:v>5.8663264227309031E-4</c:v>
                </c:pt>
                <c:pt idx="140">
                  <c:v>6.4488527618005245E-4</c:v>
                </c:pt>
                <c:pt idx="141">
                  <c:v>6.6806763411675417E-4</c:v>
                </c:pt>
                <c:pt idx="142">
                  <c:v>6.9336791222002322E-4</c:v>
                </c:pt>
                <c:pt idx="143">
                  <c:v>7.104303062230266E-4</c:v>
                </c:pt>
                <c:pt idx="144">
                  <c:v>6.5493587700359273E-4</c:v>
                </c:pt>
                <c:pt idx="145">
                  <c:v>7.8405021937670897E-4</c:v>
                </c:pt>
                <c:pt idx="146">
                  <c:v>9.4881198011913226E-4</c:v>
                </c:pt>
                <c:pt idx="147">
                  <c:v>8.6651516732258514E-4</c:v>
                </c:pt>
                <c:pt idx="148">
                  <c:v>8.360439389219085E-4</c:v>
                </c:pt>
                <c:pt idx="149">
                  <c:v>7.5758840766898788E-4</c:v>
                </c:pt>
                <c:pt idx="150">
                  <c:v>7.2064419542775861E-4</c:v>
                </c:pt>
                <c:pt idx="151">
                  <c:v>7.2533549945441535E-4</c:v>
                </c:pt>
                <c:pt idx="152">
                  <c:v>7.1333820260112413E-4</c:v>
                </c:pt>
                <c:pt idx="153">
                  <c:v>6.6371960910235005E-4</c:v>
                </c:pt>
                <c:pt idx="154">
                  <c:v>6.8088024151284881E-4</c:v>
                </c:pt>
                <c:pt idx="155">
                  <c:v>7.4199950314775926E-4</c:v>
                </c:pt>
                <c:pt idx="156">
                  <c:v>7.2580479665566649E-4</c:v>
                </c:pt>
                <c:pt idx="157">
                  <c:v>7.1166931313461086E-4</c:v>
                </c:pt>
                <c:pt idx="158">
                  <c:v>6.8283122060617564E-4</c:v>
                </c:pt>
                <c:pt idx="159">
                  <c:v>6.749081165507789E-4</c:v>
                </c:pt>
                <c:pt idx="160">
                  <c:v>7.0055040115902102E-4</c:v>
                </c:pt>
                <c:pt idx="161">
                  <c:v>6.6533601922115482E-4</c:v>
                </c:pt>
                <c:pt idx="162">
                  <c:v>6.6788063801652788E-4</c:v>
                </c:pt>
                <c:pt idx="163">
                  <c:v>6.5570878792408293E-4</c:v>
                </c:pt>
                <c:pt idx="164">
                  <c:v>6.6034782118926159E-4</c:v>
                </c:pt>
                <c:pt idx="165">
                  <c:v>5.9129763141590054E-4</c:v>
                </c:pt>
                <c:pt idx="166">
                  <c:v>6.6538925619353227E-4</c:v>
                </c:pt>
                <c:pt idx="167">
                  <c:v>6.7004924629499485E-4</c:v>
                </c:pt>
                <c:pt idx="168">
                  <c:v>6.409607883979848E-4</c:v>
                </c:pt>
                <c:pt idx="169">
                  <c:v>5.9915107994010252E-4</c:v>
                </c:pt>
                <c:pt idx="170">
                  <c:v>6.2485752748751334E-4</c:v>
                </c:pt>
                <c:pt idx="171">
                  <c:v>5.850905578683402E-4</c:v>
                </c:pt>
                <c:pt idx="172">
                  <c:v>6.5733854243839795E-4</c:v>
                </c:pt>
                <c:pt idx="173">
                  <c:v>5.5619353584689048E-4</c:v>
                </c:pt>
                <c:pt idx="174">
                  <c:v>6.2002185817452895E-4</c:v>
                </c:pt>
                <c:pt idx="175">
                  <c:v>6.9880612880274435E-4</c:v>
                </c:pt>
                <c:pt idx="176">
                  <c:v>6.3992272256542309E-4</c:v>
                </c:pt>
                <c:pt idx="177">
                  <c:v>5.554731204797011E-4</c:v>
                </c:pt>
                <c:pt idx="178">
                  <c:v>5.9398801042138949E-4</c:v>
                </c:pt>
                <c:pt idx="179">
                  <c:v>6.1133259669770667E-4</c:v>
                </c:pt>
                <c:pt idx="180">
                  <c:v>6.6271588482983877E-4</c:v>
                </c:pt>
                <c:pt idx="181">
                  <c:v>7.2271232819407232E-4</c:v>
                </c:pt>
                <c:pt idx="182">
                  <c:v>6.4873605099877954E-4</c:v>
                </c:pt>
                <c:pt idx="183">
                  <c:v>6.0017496262725707E-4</c:v>
                </c:pt>
                <c:pt idx="184">
                  <c:v>6.772514075429521E-4</c:v>
                </c:pt>
                <c:pt idx="185">
                  <c:v>5.9241329164503892E-4</c:v>
                </c:pt>
                <c:pt idx="186">
                  <c:v>6.6530906272142332E-4</c:v>
                </c:pt>
                <c:pt idx="187">
                  <c:v>6.7002249429091749E-4</c:v>
                </c:pt>
                <c:pt idx="188">
                  <c:v>7.3243963316953426E-4</c:v>
                </c:pt>
                <c:pt idx="189">
                  <c:v>7.1159170889185052E-4</c:v>
                </c:pt>
                <c:pt idx="190">
                  <c:v>7.1423839351709745E-4</c:v>
                </c:pt>
                <c:pt idx="191">
                  <c:v>6.80486124441548E-4</c:v>
                </c:pt>
                <c:pt idx="192">
                  <c:v>6.7023557112863704E-4</c:v>
                </c:pt>
                <c:pt idx="193">
                  <c:v>7.2000414541384297E-4</c:v>
                </c:pt>
                <c:pt idx="194">
                  <c:v>7.9778340552743318E-4</c:v>
                </c:pt>
                <c:pt idx="195">
                  <c:v>7.6834920313268882E-4</c:v>
                </c:pt>
                <c:pt idx="196">
                  <c:v>8.0118399082456488E-4</c:v>
                </c:pt>
                <c:pt idx="197">
                  <c:v>8.7282739253610969E-4</c:v>
                </c:pt>
                <c:pt idx="198">
                  <c:v>7.874541327625575E-4</c:v>
                </c:pt>
                <c:pt idx="199">
                  <c:v>7.8161002717372645E-4</c:v>
                </c:pt>
                <c:pt idx="200">
                  <c:v>7.4340474160489904E-4</c:v>
                </c:pt>
                <c:pt idx="201">
                  <c:v>7.5043185697647001E-4</c:v>
                </c:pt>
                <c:pt idx="202">
                  <c:v>7.4883577884340264E-4</c:v>
                </c:pt>
                <c:pt idx="203">
                  <c:v>8.4666329027308302E-4</c:v>
                </c:pt>
                <c:pt idx="204">
                  <c:v>7.8247941878274946E-4</c:v>
                </c:pt>
                <c:pt idx="205">
                  <c:v>8.913504981999861E-4</c:v>
                </c:pt>
                <c:pt idx="206">
                  <c:v>7.2962203620852313E-4</c:v>
                </c:pt>
                <c:pt idx="207">
                  <c:v>7.2365017490122799E-4</c:v>
                </c:pt>
                <c:pt idx="208">
                  <c:v>6.4389966929466545E-4</c:v>
                </c:pt>
                <c:pt idx="209">
                  <c:v>6.356313899175582E-4</c:v>
                </c:pt>
                <c:pt idx="210">
                  <c:v>7.3596460271251095E-4</c:v>
                </c:pt>
                <c:pt idx="211">
                  <c:v>6.3215658733390334E-4</c:v>
                </c:pt>
                <c:pt idx="212">
                  <c:v>6.9563859164573885E-4</c:v>
                </c:pt>
                <c:pt idx="213">
                  <c:v>7.2877738316070987E-4</c:v>
                </c:pt>
                <c:pt idx="214">
                  <c:v>6.1821112572115833E-4</c:v>
                </c:pt>
                <c:pt idx="215">
                  <c:v>5.9461968962983567E-4</c:v>
                </c:pt>
                <c:pt idx="216">
                  <c:v>6.2114239888064063E-4</c:v>
                </c:pt>
                <c:pt idx="217">
                  <c:v>6.69538218130979E-4</c:v>
                </c:pt>
                <c:pt idx="218">
                  <c:v>6.3504674419539509E-4</c:v>
                </c:pt>
                <c:pt idx="219">
                  <c:v>6.6604214032120078E-4</c:v>
                </c:pt>
                <c:pt idx="220">
                  <c:v>6.2931426490391408E-4</c:v>
                </c:pt>
                <c:pt idx="221">
                  <c:v>6.8003413724236498E-4</c:v>
                </c:pt>
                <c:pt idx="222">
                  <c:v>6.3889656862802652E-4</c:v>
                </c:pt>
                <c:pt idx="223">
                  <c:v>6.0425343701490594E-4</c:v>
                </c:pt>
                <c:pt idx="224">
                  <c:v>7.2299929534968112E-4</c:v>
                </c:pt>
                <c:pt idx="225">
                  <c:v>7.6082312888702637E-4</c:v>
                </c:pt>
                <c:pt idx="226">
                  <c:v>5.96735959859508E-4</c:v>
                </c:pt>
                <c:pt idx="227">
                  <c:v>6.4322095649365068E-4</c:v>
                </c:pt>
                <c:pt idx="228">
                  <c:v>5.6011335522537103E-4</c:v>
                </c:pt>
                <c:pt idx="229">
                  <c:v>6.2860046159819521E-4</c:v>
                </c:pt>
                <c:pt idx="230">
                  <c:v>5.5637902061133238E-4</c:v>
                </c:pt>
                <c:pt idx="231">
                  <c:v>5.3027053840532261E-4</c:v>
                </c:pt>
                <c:pt idx="232">
                  <c:v>4.7989399226391227E-4</c:v>
                </c:pt>
                <c:pt idx="233">
                  <c:v>5.2639926506471886E-4</c:v>
                </c:pt>
                <c:pt idx="234">
                  <c:v>5.4872527430273928E-4</c:v>
                </c:pt>
                <c:pt idx="235">
                  <c:v>2.7333546587612905E-4</c:v>
                </c:pt>
                <c:pt idx="236">
                  <c:v>3.4840363133213192E-4</c:v>
                </c:pt>
                <c:pt idx="237">
                  <c:v>2.6026790095287237E-4</c:v>
                </c:pt>
                <c:pt idx="238">
                  <c:v>2.493017358135647E-4</c:v>
                </c:pt>
                <c:pt idx="239">
                  <c:v>8.3843010631056748E-5</c:v>
                </c:pt>
                <c:pt idx="240">
                  <c:v>1.5445003651889784E-5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3.4486176071169321E-2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3.5718082602079232E-2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3.7041271680349097E-2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3.846628082779617E-2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4.000533461369913E-2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222</c:v>
                </c:pt>
                <c:pt idx="69">
                  <c:v>200</c:v>
                </c:pt>
                <c:pt idx="70">
                  <c:v>232</c:v>
                </c:pt>
                <c:pt idx="71">
                  <c:v>217</c:v>
                </c:pt>
                <c:pt idx="72">
                  <c:v>207</c:v>
                </c:pt>
                <c:pt idx="73">
                  <c:v>202</c:v>
                </c:pt>
                <c:pt idx="74">
                  <c:v>189</c:v>
                </c:pt>
                <c:pt idx="75">
                  <c:v>200</c:v>
                </c:pt>
                <c:pt idx="76">
                  <c:v>198</c:v>
                </c:pt>
                <c:pt idx="77">
                  <c:v>194</c:v>
                </c:pt>
                <c:pt idx="78">
                  <c:v>175</c:v>
                </c:pt>
                <c:pt idx="79">
                  <c:v>197</c:v>
                </c:pt>
                <c:pt idx="80">
                  <c:v>192</c:v>
                </c:pt>
                <c:pt idx="81">
                  <c:v>207</c:v>
                </c:pt>
                <c:pt idx="82">
                  <c:v>173</c:v>
                </c:pt>
                <c:pt idx="83">
                  <c:v>182</c:v>
                </c:pt>
                <c:pt idx="84">
                  <c:v>218</c:v>
                </c:pt>
                <c:pt idx="85">
                  <c:v>218</c:v>
                </c:pt>
                <c:pt idx="86">
                  <c:v>276</c:v>
                </c:pt>
                <c:pt idx="87">
                  <c:v>285</c:v>
                </c:pt>
                <c:pt idx="88">
                  <c:v>283</c:v>
                </c:pt>
                <c:pt idx="89">
                  <c:v>399</c:v>
                </c:pt>
                <c:pt idx="90">
                  <c:v>386</c:v>
                </c:pt>
                <c:pt idx="91">
                  <c:v>384</c:v>
                </c:pt>
                <c:pt idx="92">
                  <c:v>383</c:v>
                </c:pt>
                <c:pt idx="93">
                  <c:v>364</c:v>
                </c:pt>
                <c:pt idx="94">
                  <c:v>351</c:v>
                </c:pt>
                <c:pt idx="95">
                  <c:v>326</c:v>
                </c:pt>
                <c:pt idx="96">
                  <c:v>288</c:v>
                </c:pt>
                <c:pt idx="97">
                  <c:v>265</c:v>
                </c:pt>
                <c:pt idx="98">
                  <c:v>226</c:v>
                </c:pt>
                <c:pt idx="99">
                  <c:v>216</c:v>
                </c:pt>
                <c:pt idx="100">
                  <c:v>260</c:v>
                </c:pt>
                <c:pt idx="101">
                  <c:v>291</c:v>
                </c:pt>
                <c:pt idx="102">
                  <c:v>285</c:v>
                </c:pt>
                <c:pt idx="103">
                  <c:v>258</c:v>
                </c:pt>
                <c:pt idx="104">
                  <c:v>237</c:v>
                </c:pt>
                <c:pt idx="105">
                  <c:v>223</c:v>
                </c:pt>
                <c:pt idx="106">
                  <c:v>218</c:v>
                </c:pt>
                <c:pt idx="107">
                  <c:v>234</c:v>
                </c:pt>
                <c:pt idx="108">
                  <c:v>210</c:v>
                </c:pt>
                <c:pt idx="109">
                  <c:v>203</c:v>
                </c:pt>
                <c:pt idx="110">
                  <c:v>186</c:v>
                </c:pt>
                <c:pt idx="111">
                  <c:v>183</c:v>
                </c:pt>
                <c:pt idx="112">
                  <c:v>179</c:v>
                </c:pt>
                <c:pt idx="113">
                  <c:v>181</c:v>
                </c:pt>
                <c:pt idx="114">
                  <c:v>191</c:v>
                </c:pt>
                <c:pt idx="115">
                  <c:v>169</c:v>
                </c:pt>
                <c:pt idx="116">
                  <c:v>147</c:v>
                </c:pt>
                <c:pt idx="117">
                  <c:v>159</c:v>
                </c:pt>
                <c:pt idx="118">
                  <c:v>168</c:v>
                </c:pt>
                <c:pt idx="119">
                  <c:v>150</c:v>
                </c:pt>
                <c:pt idx="120">
                  <c:v>149</c:v>
                </c:pt>
                <c:pt idx="121">
                  <c:v>160</c:v>
                </c:pt>
                <c:pt idx="122">
                  <c:v>137</c:v>
                </c:pt>
                <c:pt idx="123">
                  <c:v>176</c:v>
                </c:pt>
                <c:pt idx="124">
                  <c:v>179</c:v>
                </c:pt>
                <c:pt idx="125">
                  <c:v>166</c:v>
                </c:pt>
                <c:pt idx="126">
                  <c:v>191</c:v>
                </c:pt>
                <c:pt idx="127">
                  <c:v>163</c:v>
                </c:pt>
                <c:pt idx="128">
                  <c:v>155</c:v>
                </c:pt>
                <c:pt idx="129">
                  <c:v>170</c:v>
                </c:pt>
                <c:pt idx="130">
                  <c:v>157</c:v>
                </c:pt>
                <c:pt idx="131">
                  <c:v>187</c:v>
                </c:pt>
                <c:pt idx="132">
                  <c:v>147</c:v>
                </c:pt>
                <c:pt idx="133">
                  <c:v>168</c:v>
                </c:pt>
                <c:pt idx="134">
                  <c:v>192</c:v>
                </c:pt>
                <c:pt idx="135">
                  <c:v>196</c:v>
                </c:pt>
                <c:pt idx="136">
                  <c:v>204</c:v>
                </c:pt>
                <c:pt idx="137">
                  <c:v>146</c:v>
                </c:pt>
                <c:pt idx="138">
                  <c:v>181</c:v>
                </c:pt>
                <c:pt idx="139">
                  <c:v>145</c:v>
                </c:pt>
                <c:pt idx="140">
                  <c:v>169</c:v>
                </c:pt>
                <c:pt idx="141">
                  <c:v>149</c:v>
                </c:pt>
                <c:pt idx="142">
                  <c:v>150</c:v>
                </c:pt>
                <c:pt idx="143">
                  <c:v>178</c:v>
                </c:pt>
                <c:pt idx="144">
                  <c:v>162</c:v>
                </c:pt>
                <c:pt idx="145">
                  <c:v>193</c:v>
                </c:pt>
                <c:pt idx="146">
                  <c:v>218</c:v>
                </c:pt>
                <c:pt idx="147">
                  <c:v>237</c:v>
                </c:pt>
                <c:pt idx="148">
                  <c:v>223</c:v>
                </c:pt>
                <c:pt idx="149">
                  <c:v>197</c:v>
                </c:pt>
                <c:pt idx="150">
                  <c:v>181</c:v>
                </c:pt>
                <c:pt idx="151">
                  <c:v>157</c:v>
                </c:pt>
                <c:pt idx="152">
                  <c:v>160</c:v>
                </c:pt>
                <c:pt idx="153">
                  <c:v>157</c:v>
                </c:pt>
                <c:pt idx="154">
                  <c:v>157</c:v>
                </c:pt>
                <c:pt idx="155">
                  <c:v>174</c:v>
                </c:pt>
                <c:pt idx="156">
                  <c:v>149</c:v>
                </c:pt>
                <c:pt idx="157">
                  <c:v>163</c:v>
                </c:pt>
                <c:pt idx="158">
                  <c:v>174</c:v>
                </c:pt>
                <c:pt idx="159">
                  <c:v>135</c:v>
                </c:pt>
                <c:pt idx="160">
                  <c:v>146</c:v>
                </c:pt>
                <c:pt idx="161">
                  <c:v>130</c:v>
                </c:pt>
                <c:pt idx="162">
                  <c:v>141</c:v>
                </c:pt>
                <c:pt idx="163">
                  <c:v>136</c:v>
                </c:pt>
                <c:pt idx="164">
                  <c:v>119</c:v>
                </c:pt>
                <c:pt idx="165">
                  <c:v>133</c:v>
                </c:pt>
                <c:pt idx="166">
                  <c:v>122</c:v>
                </c:pt>
                <c:pt idx="167">
                  <c:v>121</c:v>
                </c:pt>
                <c:pt idx="168">
                  <c:v>147</c:v>
                </c:pt>
                <c:pt idx="169">
                  <c:v>133</c:v>
                </c:pt>
                <c:pt idx="170">
                  <c:v>141</c:v>
                </c:pt>
                <c:pt idx="171">
                  <c:v>141</c:v>
                </c:pt>
                <c:pt idx="172">
                  <c:v>142</c:v>
                </c:pt>
                <c:pt idx="173">
                  <c:v>134</c:v>
                </c:pt>
                <c:pt idx="174">
                  <c:v>138</c:v>
                </c:pt>
                <c:pt idx="175">
                  <c:v>128</c:v>
                </c:pt>
                <c:pt idx="176">
                  <c:v>120</c:v>
                </c:pt>
                <c:pt idx="177">
                  <c:v>116</c:v>
                </c:pt>
                <c:pt idx="178">
                  <c:v>136</c:v>
                </c:pt>
                <c:pt idx="179">
                  <c:v>114</c:v>
                </c:pt>
                <c:pt idx="180">
                  <c:v>157</c:v>
                </c:pt>
                <c:pt idx="181">
                  <c:v>122</c:v>
                </c:pt>
                <c:pt idx="182">
                  <c:v>119</c:v>
                </c:pt>
                <c:pt idx="183">
                  <c:v>108</c:v>
                </c:pt>
                <c:pt idx="184">
                  <c:v>119</c:v>
                </c:pt>
                <c:pt idx="185">
                  <c:v>135</c:v>
                </c:pt>
                <c:pt idx="186">
                  <c:v>127</c:v>
                </c:pt>
                <c:pt idx="187">
                  <c:v>147</c:v>
                </c:pt>
                <c:pt idx="188">
                  <c:v>148</c:v>
                </c:pt>
                <c:pt idx="189">
                  <c:v>151</c:v>
                </c:pt>
                <c:pt idx="190">
                  <c:v>137</c:v>
                </c:pt>
                <c:pt idx="191">
                  <c:v>147</c:v>
                </c:pt>
                <c:pt idx="192">
                  <c:v>156</c:v>
                </c:pt>
                <c:pt idx="193">
                  <c:v>158</c:v>
                </c:pt>
                <c:pt idx="194">
                  <c:v>156</c:v>
                </c:pt>
                <c:pt idx="195">
                  <c:v>158</c:v>
                </c:pt>
                <c:pt idx="196">
                  <c:v>187</c:v>
                </c:pt>
                <c:pt idx="197">
                  <c:v>174</c:v>
                </c:pt>
                <c:pt idx="198">
                  <c:v>181</c:v>
                </c:pt>
                <c:pt idx="199">
                  <c:v>202</c:v>
                </c:pt>
                <c:pt idx="200">
                  <c:v>169</c:v>
                </c:pt>
                <c:pt idx="201">
                  <c:v>156</c:v>
                </c:pt>
                <c:pt idx="202">
                  <c:v>161</c:v>
                </c:pt>
                <c:pt idx="203">
                  <c:v>153</c:v>
                </c:pt>
                <c:pt idx="204">
                  <c:v>173</c:v>
                </c:pt>
                <c:pt idx="205">
                  <c:v>183</c:v>
                </c:pt>
                <c:pt idx="206">
                  <c:v>146</c:v>
                </c:pt>
                <c:pt idx="207">
                  <c:v>125</c:v>
                </c:pt>
                <c:pt idx="208">
                  <c:v>119</c:v>
                </c:pt>
                <c:pt idx="209">
                  <c:v>128</c:v>
                </c:pt>
                <c:pt idx="210">
                  <c:v>137</c:v>
                </c:pt>
                <c:pt idx="211">
                  <c:v>124</c:v>
                </c:pt>
                <c:pt idx="212">
                  <c:v>132</c:v>
                </c:pt>
                <c:pt idx="213">
                  <c:v>120</c:v>
                </c:pt>
                <c:pt idx="214">
                  <c:v>133</c:v>
                </c:pt>
                <c:pt idx="215">
                  <c:v>129</c:v>
                </c:pt>
                <c:pt idx="216">
                  <c:v>112</c:v>
                </c:pt>
                <c:pt idx="217">
                  <c:v>112</c:v>
                </c:pt>
                <c:pt idx="218">
                  <c:v>127</c:v>
                </c:pt>
                <c:pt idx="219">
                  <c:v>119</c:v>
                </c:pt>
                <c:pt idx="220">
                  <c:v>117</c:v>
                </c:pt>
                <c:pt idx="221">
                  <c:v>126</c:v>
                </c:pt>
                <c:pt idx="222">
                  <c:v>111</c:v>
                </c:pt>
                <c:pt idx="223">
                  <c:v>86</c:v>
                </c:pt>
                <c:pt idx="224">
                  <c:v>124</c:v>
                </c:pt>
                <c:pt idx="225">
                  <c:v>105</c:v>
                </c:pt>
                <c:pt idx="226">
                  <c:v>96</c:v>
                </c:pt>
                <c:pt idx="227">
                  <c:v>102</c:v>
                </c:pt>
                <c:pt idx="228">
                  <c:v>103</c:v>
                </c:pt>
                <c:pt idx="229">
                  <c:v>105</c:v>
                </c:pt>
                <c:pt idx="230">
                  <c:v>110</c:v>
                </c:pt>
                <c:pt idx="231">
                  <c:v>105</c:v>
                </c:pt>
                <c:pt idx="232">
                  <c:v>110</c:v>
                </c:pt>
                <c:pt idx="233">
                  <c:v>92</c:v>
                </c:pt>
                <c:pt idx="234">
                  <c:v>94</c:v>
                </c:pt>
                <c:pt idx="235">
                  <c:v>58</c:v>
                </c:pt>
                <c:pt idx="236">
                  <c:v>51</c:v>
                </c:pt>
                <c:pt idx="237">
                  <c:v>47</c:v>
                </c:pt>
                <c:pt idx="238">
                  <c:v>38</c:v>
                </c:pt>
                <c:pt idx="239">
                  <c:v>17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49</c:v>
                </c:pt>
                <c:pt idx="70">
                  <c:v>45</c:v>
                </c:pt>
                <c:pt idx="71">
                  <c:v>49</c:v>
                </c:pt>
                <c:pt idx="72">
                  <c:v>53</c:v>
                </c:pt>
                <c:pt idx="73">
                  <c:v>48</c:v>
                </c:pt>
                <c:pt idx="74">
                  <c:v>47</c:v>
                </c:pt>
                <c:pt idx="75">
                  <c:v>58</c:v>
                </c:pt>
                <c:pt idx="76">
                  <c:v>48</c:v>
                </c:pt>
                <c:pt idx="77">
                  <c:v>57</c:v>
                </c:pt>
                <c:pt idx="78">
                  <c:v>46</c:v>
                </c:pt>
                <c:pt idx="79">
                  <c:v>45</c:v>
                </c:pt>
                <c:pt idx="80">
                  <c:v>58</c:v>
                </c:pt>
                <c:pt idx="81">
                  <c:v>53</c:v>
                </c:pt>
                <c:pt idx="82">
                  <c:v>53</c:v>
                </c:pt>
                <c:pt idx="83">
                  <c:v>67</c:v>
                </c:pt>
                <c:pt idx="84">
                  <c:v>47</c:v>
                </c:pt>
                <c:pt idx="85">
                  <c:v>39</c:v>
                </c:pt>
                <c:pt idx="86">
                  <c:v>59</c:v>
                </c:pt>
                <c:pt idx="87">
                  <c:v>52</c:v>
                </c:pt>
                <c:pt idx="88">
                  <c:v>73</c:v>
                </c:pt>
                <c:pt idx="89">
                  <c:v>62</c:v>
                </c:pt>
                <c:pt idx="90">
                  <c:v>63</c:v>
                </c:pt>
                <c:pt idx="91">
                  <c:v>67</c:v>
                </c:pt>
                <c:pt idx="92">
                  <c:v>75</c:v>
                </c:pt>
                <c:pt idx="93">
                  <c:v>66</c:v>
                </c:pt>
                <c:pt idx="94">
                  <c:v>58</c:v>
                </c:pt>
                <c:pt idx="95">
                  <c:v>46</c:v>
                </c:pt>
                <c:pt idx="96">
                  <c:v>47</c:v>
                </c:pt>
                <c:pt idx="97">
                  <c:v>65</c:v>
                </c:pt>
                <c:pt idx="98">
                  <c:v>55</c:v>
                </c:pt>
                <c:pt idx="99">
                  <c:v>59</c:v>
                </c:pt>
                <c:pt idx="100">
                  <c:v>50</c:v>
                </c:pt>
                <c:pt idx="101">
                  <c:v>62</c:v>
                </c:pt>
                <c:pt idx="102">
                  <c:v>53</c:v>
                </c:pt>
                <c:pt idx="103">
                  <c:v>58</c:v>
                </c:pt>
                <c:pt idx="104">
                  <c:v>40</c:v>
                </c:pt>
                <c:pt idx="105">
                  <c:v>39</c:v>
                </c:pt>
                <c:pt idx="106">
                  <c:v>53</c:v>
                </c:pt>
                <c:pt idx="107">
                  <c:v>65</c:v>
                </c:pt>
                <c:pt idx="108">
                  <c:v>44</c:v>
                </c:pt>
                <c:pt idx="109">
                  <c:v>64</c:v>
                </c:pt>
                <c:pt idx="110">
                  <c:v>68</c:v>
                </c:pt>
                <c:pt idx="111">
                  <c:v>61</c:v>
                </c:pt>
                <c:pt idx="112">
                  <c:v>49</c:v>
                </c:pt>
                <c:pt idx="113">
                  <c:v>60</c:v>
                </c:pt>
                <c:pt idx="114">
                  <c:v>39</c:v>
                </c:pt>
                <c:pt idx="115">
                  <c:v>57</c:v>
                </c:pt>
                <c:pt idx="116">
                  <c:v>54</c:v>
                </c:pt>
                <c:pt idx="117">
                  <c:v>57</c:v>
                </c:pt>
                <c:pt idx="118">
                  <c:v>52</c:v>
                </c:pt>
                <c:pt idx="119">
                  <c:v>41</c:v>
                </c:pt>
                <c:pt idx="120">
                  <c:v>40</c:v>
                </c:pt>
                <c:pt idx="121">
                  <c:v>47</c:v>
                </c:pt>
                <c:pt idx="122">
                  <c:v>57</c:v>
                </c:pt>
                <c:pt idx="123">
                  <c:v>41</c:v>
                </c:pt>
                <c:pt idx="124">
                  <c:v>61</c:v>
                </c:pt>
                <c:pt idx="125">
                  <c:v>51</c:v>
                </c:pt>
                <c:pt idx="126">
                  <c:v>57</c:v>
                </c:pt>
                <c:pt idx="127">
                  <c:v>56</c:v>
                </c:pt>
                <c:pt idx="128">
                  <c:v>59</c:v>
                </c:pt>
                <c:pt idx="129">
                  <c:v>55</c:v>
                </c:pt>
                <c:pt idx="130">
                  <c:v>47</c:v>
                </c:pt>
                <c:pt idx="131">
                  <c:v>46</c:v>
                </c:pt>
                <c:pt idx="132">
                  <c:v>55</c:v>
                </c:pt>
                <c:pt idx="133">
                  <c:v>63</c:v>
                </c:pt>
                <c:pt idx="134">
                  <c:v>53</c:v>
                </c:pt>
                <c:pt idx="135">
                  <c:v>70</c:v>
                </c:pt>
                <c:pt idx="136">
                  <c:v>55</c:v>
                </c:pt>
                <c:pt idx="137">
                  <c:v>65</c:v>
                </c:pt>
                <c:pt idx="138">
                  <c:v>48</c:v>
                </c:pt>
                <c:pt idx="139">
                  <c:v>45</c:v>
                </c:pt>
                <c:pt idx="140">
                  <c:v>62</c:v>
                </c:pt>
                <c:pt idx="141">
                  <c:v>60</c:v>
                </c:pt>
                <c:pt idx="142">
                  <c:v>58</c:v>
                </c:pt>
                <c:pt idx="143">
                  <c:v>47</c:v>
                </c:pt>
                <c:pt idx="144">
                  <c:v>66</c:v>
                </c:pt>
                <c:pt idx="145">
                  <c:v>73</c:v>
                </c:pt>
                <c:pt idx="146">
                  <c:v>79</c:v>
                </c:pt>
                <c:pt idx="147">
                  <c:v>76</c:v>
                </c:pt>
                <c:pt idx="148">
                  <c:v>83</c:v>
                </c:pt>
                <c:pt idx="149">
                  <c:v>71</c:v>
                </c:pt>
                <c:pt idx="150">
                  <c:v>78</c:v>
                </c:pt>
                <c:pt idx="151">
                  <c:v>73</c:v>
                </c:pt>
                <c:pt idx="152">
                  <c:v>58</c:v>
                </c:pt>
                <c:pt idx="153">
                  <c:v>66</c:v>
                </c:pt>
                <c:pt idx="154">
                  <c:v>64</c:v>
                </c:pt>
                <c:pt idx="155">
                  <c:v>74</c:v>
                </c:pt>
                <c:pt idx="156">
                  <c:v>56</c:v>
                </c:pt>
                <c:pt idx="157">
                  <c:v>70</c:v>
                </c:pt>
                <c:pt idx="158">
                  <c:v>59</c:v>
                </c:pt>
                <c:pt idx="159">
                  <c:v>60</c:v>
                </c:pt>
                <c:pt idx="160">
                  <c:v>64</c:v>
                </c:pt>
                <c:pt idx="161">
                  <c:v>63</c:v>
                </c:pt>
                <c:pt idx="162">
                  <c:v>80</c:v>
                </c:pt>
                <c:pt idx="163">
                  <c:v>67</c:v>
                </c:pt>
                <c:pt idx="164">
                  <c:v>64</c:v>
                </c:pt>
                <c:pt idx="165">
                  <c:v>50</c:v>
                </c:pt>
                <c:pt idx="166">
                  <c:v>64</c:v>
                </c:pt>
                <c:pt idx="167">
                  <c:v>52</c:v>
                </c:pt>
                <c:pt idx="168">
                  <c:v>61</c:v>
                </c:pt>
                <c:pt idx="169">
                  <c:v>55</c:v>
                </c:pt>
                <c:pt idx="170">
                  <c:v>53</c:v>
                </c:pt>
                <c:pt idx="171">
                  <c:v>43</c:v>
                </c:pt>
                <c:pt idx="172">
                  <c:v>53</c:v>
                </c:pt>
                <c:pt idx="173">
                  <c:v>40</c:v>
                </c:pt>
                <c:pt idx="174">
                  <c:v>55</c:v>
                </c:pt>
                <c:pt idx="175">
                  <c:v>51</c:v>
                </c:pt>
                <c:pt idx="176">
                  <c:v>56</c:v>
                </c:pt>
                <c:pt idx="177">
                  <c:v>50</c:v>
                </c:pt>
                <c:pt idx="178">
                  <c:v>53</c:v>
                </c:pt>
                <c:pt idx="179">
                  <c:v>62</c:v>
                </c:pt>
                <c:pt idx="180">
                  <c:v>53</c:v>
                </c:pt>
                <c:pt idx="181">
                  <c:v>57</c:v>
                </c:pt>
                <c:pt idx="182">
                  <c:v>49</c:v>
                </c:pt>
                <c:pt idx="183">
                  <c:v>48</c:v>
                </c:pt>
                <c:pt idx="184">
                  <c:v>51</c:v>
                </c:pt>
                <c:pt idx="185">
                  <c:v>49</c:v>
                </c:pt>
                <c:pt idx="186">
                  <c:v>40</c:v>
                </c:pt>
                <c:pt idx="187">
                  <c:v>45</c:v>
                </c:pt>
                <c:pt idx="188">
                  <c:v>61</c:v>
                </c:pt>
                <c:pt idx="189">
                  <c:v>65</c:v>
                </c:pt>
                <c:pt idx="190">
                  <c:v>57</c:v>
                </c:pt>
                <c:pt idx="191">
                  <c:v>68</c:v>
                </c:pt>
                <c:pt idx="192">
                  <c:v>64</c:v>
                </c:pt>
                <c:pt idx="193">
                  <c:v>74</c:v>
                </c:pt>
                <c:pt idx="194">
                  <c:v>75</c:v>
                </c:pt>
                <c:pt idx="195">
                  <c:v>72</c:v>
                </c:pt>
                <c:pt idx="196">
                  <c:v>73</c:v>
                </c:pt>
                <c:pt idx="197">
                  <c:v>59</c:v>
                </c:pt>
                <c:pt idx="198">
                  <c:v>57</c:v>
                </c:pt>
                <c:pt idx="199">
                  <c:v>65</c:v>
                </c:pt>
                <c:pt idx="200">
                  <c:v>71</c:v>
                </c:pt>
                <c:pt idx="201">
                  <c:v>50</c:v>
                </c:pt>
                <c:pt idx="202">
                  <c:v>55</c:v>
                </c:pt>
                <c:pt idx="203">
                  <c:v>77</c:v>
                </c:pt>
                <c:pt idx="204">
                  <c:v>72</c:v>
                </c:pt>
                <c:pt idx="205">
                  <c:v>75</c:v>
                </c:pt>
                <c:pt idx="206">
                  <c:v>52</c:v>
                </c:pt>
                <c:pt idx="207">
                  <c:v>88</c:v>
                </c:pt>
                <c:pt idx="208">
                  <c:v>54</c:v>
                </c:pt>
                <c:pt idx="209">
                  <c:v>51</c:v>
                </c:pt>
                <c:pt idx="210">
                  <c:v>41</c:v>
                </c:pt>
                <c:pt idx="211">
                  <c:v>49</c:v>
                </c:pt>
                <c:pt idx="212">
                  <c:v>73</c:v>
                </c:pt>
                <c:pt idx="213">
                  <c:v>65</c:v>
                </c:pt>
                <c:pt idx="214">
                  <c:v>64</c:v>
                </c:pt>
                <c:pt idx="215">
                  <c:v>51</c:v>
                </c:pt>
                <c:pt idx="216">
                  <c:v>42</c:v>
                </c:pt>
                <c:pt idx="217">
                  <c:v>57</c:v>
                </c:pt>
                <c:pt idx="218">
                  <c:v>53</c:v>
                </c:pt>
                <c:pt idx="219">
                  <c:v>55</c:v>
                </c:pt>
                <c:pt idx="220">
                  <c:v>66</c:v>
                </c:pt>
                <c:pt idx="221">
                  <c:v>48</c:v>
                </c:pt>
                <c:pt idx="222">
                  <c:v>48</c:v>
                </c:pt>
                <c:pt idx="223">
                  <c:v>55</c:v>
                </c:pt>
                <c:pt idx="224">
                  <c:v>53</c:v>
                </c:pt>
                <c:pt idx="225">
                  <c:v>57</c:v>
                </c:pt>
                <c:pt idx="226">
                  <c:v>40</c:v>
                </c:pt>
                <c:pt idx="227">
                  <c:v>51</c:v>
                </c:pt>
                <c:pt idx="228">
                  <c:v>52</c:v>
                </c:pt>
                <c:pt idx="229">
                  <c:v>52</c:v>
                </c:pt>
                <c:pt idx="230">
                  <c:v>41</c:v>
                </c:pt>
                <c:pt idx="231">
                  <c:v>36</c:v>
                </c:pt>
                <c:pt idx="232">
                  <c:v>48</c:v>
                </c:pt>
                <c:pt idx="233">
                  <c:v>43</c:v>
                </c:pt>
                <c:pt idx="234">
                  <c:v>41</c:v>
                </c:pt>
                <c:pt idx="235">
                  <c:v>28</c:v>
                </c:pt>
                <c:pt idx="236">
                  <c:v>25</c:v>
                </c:pt>
                <c:pt idx="237">
                  <c:v>26</c:v>
                </c:pt>
                <c:pt idx="238">
                  <c:v>14</c:v>
                </c:pt>
                <c:pt idx="239">
                  <c:v>7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212</c:v>
                </c:pt>
                <c:pt idx="69">
                  <c:v>171</c:v>
                </c:pt>
                <c:pt idx="70">
                  <c:v>192</c:v>
                </c:pt>
                <c:pt idx="71">
                  <c:v>255</c:v>
                </c:pt>
                <c:pt idx="72">
                  <c:v>227</c:v>
                </c:pt>
                <c:pt idx="73">
                  <c:v>266</c:v>
                </c:pt>
                <c:pt idx="74">
                  <c:v>230</c:v>
                </c:pt>
                <c:pt idx="75">
                  <c:v>247</c:v>
                </c:pt>
                <c:pt idx="76">
                  <c:v>220</c:v>
                </c:pt>
                <c:pt idx="77">
                  <c:v>231</c:v>
                </c:pt>
                <c:pt idx="78">
                  <c:v>232</c:v>
                </c:pt>
                <c:pt idx="79">
                  <c:v>267</c:v>
                </c:pt>
                <c:pt idx="80">
                  <c:v>257</c:v>
                </c:pt>
                <c:pt idx="81">
                  <c:v>255</c:v>
                </c:pt>
                <c:pt idx="82">
                  <c:v>238</c:v>
                </c:pt>
                <c:pt idx="83">
                  <c:v>241</c:v>
                </c:pt>
                <c:pt idx="84">
                  <c:v>258</c:v>
                </c:pt>
                <c:pt idx="85">
                  <c:v>285</c:v>
                </c:pt>
                <c:pt idx="86">
                  <c:v>358</c:v>
                </c:pt>
                <c:pt idx="87">
                  <c:v>321</c:v>
                </c:pt>
                <c:pt idx="88">
                  <c:v>333</c:v>
                </c:pt>
                <c:pt idx="89">
                  <c:v>354</c:v>
                </c:pt>
                <c:pt idx="90">
                  <c:v>368</c:v>
                </c:pt>
                <c:pt idx="91">
                  <c:v>402</c:v>
                </c:pt>
                <c:pt idx="92">
                  <c:v>397</c:v>
                </c:pt>
                <c:pt idx="93">
                  <c:v>341</c:v>
                </c:pt>
                <c:pt idx="94">
                  <c:v>326</c:v>
                </c:pt>
                <c:pt idx="95">
                  <c:v>283</c:v>
                </c:pt>
                <c:pt idx="96">
                  <c:v>294</c:v>
                </c:pt>
                <c:pt idx="97">
                  <c:v>296</c:v>
                </c:pt>
                <c:pt idx="98">
                  <c:v>262</c:v>
                </c:pt>
                <c:pt idx="99">
                  <c:v>296</c:v>
                </c:pt>
                <c:pt idx="100">
                  <c:v>293</c:v>
                </c:pt>
                <c:pt idx="101">
                  <c:v>345</c:v>
                </c:pt>
                <c:pt idx="102">
                  <c:v>327</c:v>
                </c:pt>
                <c:pt idx="103">
                  <c:v>299</c:v>
                </c:pt>
                <c:pt idx="104">
                  <c:v>313</c:v>
                </c:pt>
                <c:pt idx="105">
                  <c:v>279</c:v>
                </c:pt>
                <c:pt idx="106">
                  <c:v>298</c:v>
                </c:pt>
                <c:pt idx="107">
                  <c:v>312</c:v>
                </c:pt>
                <c:pt idx="108">
                  <c:v>327</c:v>
                </c:pt>
                <c:pt idx="109">
                  <c:v>306</c:v>
                </c:pt>
                <c:pt idx="110">
                  <c:v>304</c:v>
                </c:pt>
                <c:pt idx="111">
                  <c:v>322</c:v>
                </c:pt>
                <c:pt idx="112">
                  <c:v>336</c:v>
                </c:pt>
                <c:pt idx="113">
                  <c:v>315</c:v>
                </c:pt>
                <c:pt idx="114">
                  <c:v>314</c:v>
                </c:pt>
                <c:pt idx="115">
                  <c:v>273</c:v>
                </c:pt>
                <c:pt idx="116">
                  <c:v>267</c:v>
                </c:pt>
                <c:pt idx="117">
                  <c:v>288</c:v>
                </c:pt>
                <c:pt idx="118">
                  <c:v>272</c:v>
                </c:pt>
                <c:pt idx="119">
                  <c:v>266</c:v>
                </c:pt>
                <c:pt idx="120">
                  <c:v>256</c:v>
                </c:pt>
                <c:pt idx="121">
                  <c:v>293</c:v>
                </c:pt>
                <c:pt idx="122">
                  <c:v>248</c:v>
                </c:pt>
                <c:pt idx="123">
                  <c:v>244</c:v>
                </c:pt>
                <c:pt idx="124">
                  <c:v>339</c:v>
                </c:pt>
                <c:pt idx="125">
                  <c:v>290</c:v>
                </c:pt>
                <c:pt idx="126">
                  <c:v>360</c:v>
                </c:pt>
                <c:pt idx="127">
                  <c:v>288</c:v>
                </c:pt>
                <c:pt idx="128">
                  <c:v>287</c:v>
                </c:pt>
                <c:pt idx="129">
                  <c:v>282</c:v>
                </c:pt>
                <c:pt idx="130">
                  <c:v>295</c:v>
                </c:pt>
                <c:pt idx="131">
                  <c:v>300</c:v>
                </c:pt>
                <c:pt idx="132">
                  <c:v>314</c:v>
                </c:pt>
                <c:pt idx="133">
                  <c:v>313</c:v>
                </c:pt>
                <c:pt idx="134">
                  <c:v>319</c:v>
                </c:pt>
                <c:pt idx="135">
                  <c:v>321</c:v>
                </c:pt>
                <c:pt idx="136">
                  <c:v>333</c:v>
                </c:pt>
                <c:pt idx="137">
                  <c:v>342</c:v>
                </c:pt>
                <c:pt idx="138">
                  <c:v>321</c:v>
                </c:pt>
                <c:pt idx="139">
                  <c:v>284</c:v>
                </c:pt>
                <c:pt idx="140">
                  <c:v>312</c:v>
                </c:pt>
                <c:pt idx="141">
                  <c:v>323</c:v>
                </c:pt>
                <c:pt idx="142">
                  <c:v>335</c:v>
                </c:pt>
                <c:pt idx="143">
                  <c:v>343</c:v>
                </c:pt>
                <c:pt idx="144">
                  <c:v>316</c:v>
                </c:pt>
                <c:pt idx="145">
                  <c:v>378</c:v>
                </c:pt>
                <c:pt idx="146">
                  <c:v>457</c:v>
                </c:pt>
                <c:pt idx="147">
                  <c:v>417</c:v>
                </c:pt>
                <c:pt idx="148">
                  <c:v>402</c:v>
                </c:pt>
                <c:pt idx="149">
                  <c:v>364</c:v>
                </c:pt>
                <c:pt idx="150">
                  <c:v>346</c:v>
                </c:pt>
                <c:pt idx="151">
                  <c:v>348</c:v>
                </c:pt>
                <c:pt idx="152">
                  <c:v>342</c:v>
                </c:pt>
                <c:pt idx="153">
                  <c:v>318</c:v>
                </c:pt>
                <c:pt idx="154">
                  <c:v>326</c:v>
                </c:pt>
                <c:pt idx="155">
                  <c:v>355</c:v>
                </c:pt>
                <c:pt idx="156">
                  <c:v>347</c:v>
                </c:pt>
                <c:pt idx="157">
                  <c:v>340</c:v>
                </c:pt>
                <c:pt idx="158">
                  <c:v>326</c:v>
                </c:pt>
                <c:pt idx="159">
                  <c:v>322</c:v>
                </c:pt>
                <c:pt idx="160">
                  <c:v>334</c:v>
                </c:pt>
                <c:pt idx="161">
                  <c:v>317</c:v>
                </c:pt>
                <c:pt idx="162">
                  <c:v>318</c:v>
                </c:pt>
                <c:pt idx="163">
                  <c:v>312</c:v>
                </c:pt>
                <c:pt idx="164">
                  <c:v>314</c:v>
                </c:pt>
                <c:pt idx="165">
                  <c:v>281</c:v>
                </c:pt>
                <c:pt idx="166">
                  <c:v>316</c:v>
                </c:pt>
                <c:pt idx="167">
                  <c:v>318</c:v>
                </c:pt>
                <c:pt idx="168">
                  <c:v>304</c:v>
                </c:pt>
                <c:pt idx="169">
                  <c:v>284</c:v>
                </c:pt>
                <c:pt idx="170">
                  <c:v>296</c:v>
                </c:pt>
                <c:pt idx="171">
                  <c:v>277</c:v>
                </c:pt>
                <c:pt idx="172">
                  <c:v>311</c:v>
                </c:pt>
                <c:pt idx="173">
                  <c:v>263</c:v>
                </c:pt>
                <c:pt idx="174">
                  <c:v>293</c:v>
                </c:pt>
                <c:pt idx="175">
                  <c:v>330</c:v>
                </c:pt>
                <c:pt idx="176">
                  <c:v>302</c:v>
                </c:pt>
                <c:pt idx="177">
                  <c:v>262</c:v>
                </c:pt>
                <c:pt idx="178">
                  <c:v>280</c:v>
                </c:pt>
                <c:pt idx="179">
                  <c:v>288</c:v>
                </c:pt>
                <c:pt idx="180">
                  <c:v>312</c:v>
                </c:pt>
                <c:pt idx="181">
                  <c:v>340</c:v>
                </c:pt>
                <c:pt idx="182">
                  <c:v>305</c:v>
                </c:pt>
                <c:pt idx="183">
                  <c:v>282</c:v>
                </c:pt>
                <c:pt idx="184">
                  <c:v>318</c:v>
                </c:pt>
                <c:pt idx="185">
                  <c:v>278</c:v>
                </c:pt>
                <c:pt idx="186">
                  <c:v>312</c:v>
                </c:pt>
                <c:pt idx="187">
                  <c:v>314</c:v>
                </c:pt>
                <c:pt idx="188">
                  <c:v>343</c:v>
                </c:pt>
                <c:pt idx="189">
                  <c:v>333</c:v>
                </c:pt>
                <c:pt idx="190">
                  <c:v>334</c:v>
                </c:pt>
                <c:pt idx="191">
                  <c:v>318</c:v>
                </c:pt>
                <c:pt idx="192">
                  <c:v>313</c:v>
                </c:pt>
                <c:pt idx="193">
                  <c:v>336</c:v>
                </c:pt>
                <c:pt idx="194">
                  <c:v>372</c:v>
                </c:pt>
                <c:pt idx="195">
                  <c:v>358</c:v>
                </c:pt>
                <c:pt idx="196">
                  <c:v>373</c:v>
                </c:pt>
                <c:pt idx="197">
                  <c:v>406</c:v>
                </c:pt>
                <c:pt idx="198">
                  <c:v>366</c:v>
                </c:pt>
                <c:pt idx="199">
                  <c:v>363</c:v>
                </c:pt>
                <c:pt idx="200">
                  <c:v>345</c:v>
                </c:pt>
                <c:pt idx="201">
                  <c:v>348</c:v>
                </c:pt>
                <c:pt idx="202">
                  <c:v>347</c:v>
                </c:pt>
                <c:pt idx="203">
                  <c:v>392</c:v>
                </c:pt>
                <c:pt idx="204">
                  <c:v>362</c:v>
                </c:pt>
                <c:pt idx="205">
                  <c:v>412</c:v>
                </c:pt>
                <c:pt idx="206">
                  <c:v>337</c:v>
                </c:pt>
                <c:pt idx="207">
                  <c:v>334</c:v>
                </c:pt>
                <c:pt idx="208">
                  <c:v>297</c:v>
                </c:pt>
                <c:pt idx="209">
                  <c:v>293</c:v>
                </c:pt>
                <c:pt idx="210">
                  <c:v>339</c:v>
                </c:pt>
                <c:pt idx="211">
                  <c:v>291</c:v>
                </c:pt>
                <c:pt idx="212">
                  <c:v>320</c:v>
                </c:pt>
                <c:pt idx="213">
                  <c:v>335</c:v>
                </c:pt>
                <c:pt idx="214">
                  <c:v>284</c:v>
                </c:pt>
                <c:pt idx="215">
                  <c:v>273</c:v>
                </c:pt>
                <c:pt idx="216">
                  <c:v>285</c:v>
                </c:pt>
                <c:pt idx="217">
                  <c:v>307</c:v>
                </c:pt>
                <c:pt idx="218">
                  <c:v>291</c:v>
                </c:pt>
                <c:pt idx="219">
                  <c:v>305</c:v>
                </c:pt>
                <c:pt idx="220">
                  <c:v>288</c:v>
                </c:pt>
                <c:pt idx="221">
                  <c:v>311</c:v>
                </c:pt>
                <c:pt idx="222">
                  <c:v>292</c:v>
                </c:pt>
                <c:pt idx="223">
                  <c:v>276</c:v>
                </c:pt>
                <c:pt idx="224">
                  <c:v>330</c:v>
                </c:pt>
                <c:pt idx="225">
                  <c:v>347</c:v>
                </c:pt>
                <c:pt idx="226">
                  <c:v>272</c:v>
                </c:pt>
                <c:pt idx="227">
                  <c:v>293</c:v>
                </c:pt>
                <c:pt idx="228">
                  <c:v>255</c:v>
                </c:pt>
                <c:pt idx="229">
                  <c:v>286</c:v>
                </c:pt>
                <c:pt idx="230">
                  <c:v>253</c:v>
                </c:pt>
                <c:pt idx="231">
                  <c:v>241</c:v>
                </c:pt>
                <c:pt idx="232">
                  <c:v>218</c:v>
                </c:pt>
                <c:pt idx="233">
                  <c:v>239</c:v>
                </c:pt>
                <c:pt idx="234">
                  <c:v>249</c:v>
                </c:pt>
                <c:pt idx="235">
                  <c:v>124</c:v>
                </c:pt>
                <c:pt idx="236">
                  <c:v>158</c:v>
                </c:pt>
                <c:pt idx="237">
                  <c:v>118</c:v>
                </c:pt>
                <c:pt idx="238">
                  <c:v>113</c:v>
                </c:pt>
                <c:pt idx="239">
                  <c:v>38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1940'!$AQ$14:$AQ$254</c:f>
              <c:numCache>
                <c:formatCode>General</c:formatCode>
                <c:ptCount val="241"/>
                <c:pt idx="0">
                  <c:v>1.6305552978180797E-4</c:v>
                </c:pt>
                <c:pt idx="1">
                  <c:v>1.6453069795242808E-4</c:v>
                </c:pt>
                <c:pt idx="2">
                  <c:v>1.6746237713325619E-4</c:v>
                </c:pt>
                <c:pt idx="3">
                  <c:v>1.6561687738301335E-4</c:v>
                </c:pt>
                <c:pt idx="4">
                  <c:v>1.6864082344914775E-4</c:v>
                </c:pt>
                <c:pt idx="5">
                  <c:v>1.6371175172421264E-4</c:v>
                </c:pt>
                <c:pt idx="6">
                  <c:v>1.5500519258730111E-4</c:v>
                </c:pt>
                <c:pt idx="7">
                  <c:v>1.4903524561570982E-4</c:v>
                </c:pt>
                <c:pt idx="8">
                  <c:v>1.5513526091702869E-4</c:v>
                </c:pt>
                <c:pt idx="9">
                  <c:v>1.4764122206975208E-4</c:v>
                </c:pt>
                <c:pt idx="10">
                  <c:v>1.4990742659389049E-4</c:v>
                </c:pt>
                <c:pt idx="11">
                  <c:v>1.4189531329813915E-4</c:v>
                </c:pt>
                <c:pt idx="12">
                  <c:v>1.4355454824873268E-4</c:v>
                </c:pt>
                <c:pt idx="13">
                  <c:v>1.5978626707138571E-4</c:v>
                </c:pt>
                <c:pt idx="14">
                  <c:v>1.4901326428262308E-4</c:v>
                </c:pt>
                <c:pt idx="15">
                  <c:v>1.5176643389009595E-4</c:v>
                </c:pt>
                <c:pt idx="16">
                  <c:v>1.5650742470765946E-4</c:v>
                </c:pt>
                <c:pt idx="17">
                  <c:v>1.5952946723409104E-4</c:v>
                </c:pt>
                <c:pt idx="18">
                  <c:v>1.5089577823341731E-4</c:v>
                </c:pt>
                <c:pt idx="19">
                  <c:v>1.5085249986400334E-4</c:v>
                </c:pt>
                <c:pt idx="20">
                  <c:v>1.6056105519681818E-4</c:v>
                </c:pt>
                <c:pt idx="21">
                  <c:v>1.690236879586557E-4</c:v>
                </c:pt>
                <c:pt idx="22">
                  <c:v>1.6563636985223991E-4</c:v>
                </c:pt>
                <c:pt idx="23">
                  <c:v>1.6897206979199034E-4</c:v>
                </c:pt>
                <c:pt idx="24">
                  <c:v>1.6236796232122811E-4</c:v>
                </c:pt>
                <c:pt idx="25">
                  <c:v>1.5704453796480466E-4</c:v>
                </c:pt>
                <c:pt idx="26">
                  <c:v>1.5747944410117231E-4</c:v>
                </c:pt>
                <c:pt idx="27">
                  <c:v>1.6239463056243929E-4</c:v>
                </c:pt>
                <c:pt idx="28">
                  <c:v>1.726235481588356E-4</c:v>
                </c:pt>
                <c:pt idx="29">
                  <c:v>1.8853645642841343E-4</c:v>
                </c:pt>
                <c:pt idx="30">
                  <c:v>1.877311057662743E-4</c:v>
                </c:pt>
                <c:pt idx="31">
                  <c:v>2.0539171333105424E-4</c:v>
                </c:pt>
                <c:pt idx="32">
                  <c:v>2.3371914315597597E-4</c:v>
                </c:pt>
                <c:pt idx="33">
                  <c:v>2.91347928719134E-4</c:v>
                </c:pt>
                <c:pt idx="34">
                  <c:v>3.3732445426238499E-4</c:v>
                </c:pt>
                <c:pt idx="35">
                  <c:v>3.4124618986386586E-4</c:v>
                </c:pt>
                <c:pt idx="36">
                  <c:v>3.116483942788519E-4</c:v>
                </c:pt>
                <c:pt idx="37">
                  <c:v>2.7581570899199977E-4</c:v>
                </c:pt>
                <c:pt idx="38">
                  <c:v>2.5603724449548476E-4</c:v>
                </c:pt>
                <c:pt idx="39">
                  <c:v>2.5199271395120754E-4</c:v>
                </c:pt>
                <c:pt idx="40">
                  <c:v>2.5202232867152892E-4</c:v>
                </c:pt>
                <c:pt idx="41">
                  <c:v>2.6597390376681504E-4</c:v>
                </c:pt>
                <c:pt idx="42">
                  <c:v>2.6480902645899333E-4</c:v>
                </c:pt>
                <c:pt idx="43">
                  <c:v>2.9079710287562395E-4</c:v>
                </c:pt>
                <c:pt idx="44">
                  <c:v>3.1859943071653224E-4</c:v>
                </c:pt>
                <c:pt idx="45">
                  <c:v>3.1161356971558761E-4</c:v>
                </c:pt>
                <c:pt idx="46">
                  <c:v>2.9774338841876791E-4</c:v>
                </c:pt>
                <c:pt idx="47">
                  <c:v>2.7865364853098945E-4</c:v>
                </c:pt>
                <c:pt idx="48">
                  <c:v>2.6443344078007412E-4</c:v>
                </c:pt>
                <c:pt idx="49">
                  <c:v>2.7313351373280928E-4</c:v>
                </c:pt>
                <c:pt idx="50">
                  <c:v>2.7943912514737031E-4</c:v>
                </c:pt>
                <c:pt idx="51">
                  <c:v>2.9144652680761863E-4</c:v>
                </c:pt>
                <c:pt idx="52">
                  <c:v>3.129053275572027E-4</c:v>
                </c:pt>
                <c:pt idx="53">
                  <c:v>3.1748606463668345E-4</c:v>
                </c:pt>
                <c:pt idx="54">
                  <c:v>3.0187067777867502E-4</c:v>
                </c:pt>
                <c:pt idx="55">
                  <c:v>2.7131666406418858E-4</c:v>
                </c:pt>
                <c:pt idx="56">
                  <c:v>2.5546955552177472E-4</c:v>
                </c:pt>
                <c:pt idx="57">
                  <c:v>2.2236407910627086E-4</c:v>
                </c:pt>
                <c:pt idx="58">
                  <c:v>1.9640551661137605E-4</c:v>
                </c:pt>
                <c:pt idx="59">
                  <c:v>1.7900849310824407E-4</c:v>
                </c:pt>
                <c:pt idx="60">
                  <c:v>1.8122574609440899E-4</c:v>
                </c:pt>
                <c:pt idx="61">
                  <c:v>1.636295944171991E-4</c:v>
                </c:pt>
                <c:pt idx="62">
                  <c:v>1.585870737251915E-4</c:v>
                </c:pt>
                <c:pt idx="63">
                  <c:v>1.4907439558250779E-4</c:v>
                </c:pt>
                <c:pt idx="64">
                  <c:v>1.4179719224612612E-4</c:v>
                </c:pt>
                <c:pt idx="65">
                  <c:v>1.4952890339161351E-4</c:v>
                </c:pt>
                <c:pt idx="66">
                  <c:v>1.4446689761189046E-4</c:v>
                </c:pt>
                <c:pt idx="67">
                  <c:v>1.5646584537997243E-4</c:v>
                </c:pt>
                <c:pt idx="68">
                  <c:v>1.4856809416561928E-4</c:v>
                </c:pt>
                <c:pt idx="69">
                  <c:v>1.4440535927118437E-4</c:v>
                </c:pt>
                <c:pt idx="70">
                  <c:v>1.5386671996704202E-4</c:v>
                </c:pt>
                <c:pt idx="71">
                  <c:v>1.5060648937105818E-4</c:v>
                </c:pt>
                <c:pt idx="72">
                  <c:v>1.4838138889057591E-4</c:v>
                </c:pt>
                <c:pt idx="73">
                  <c:v>1.5429461326260023E-4</c:v>
                </c:pt>
                <c:pt idx="74">
                  <c:v>1.4526070062940755E-4</c:v>
                </c:pt>
                <c:pt idx="75">
                  <c:v>1.5447655881099128E-4</c:v>
                </c:pt>
                <c:pt idx="76">
                  <c:v>1.5334305206034932E-4</c:v>
                </c:pt>
                <c:pt idx="77">
                  <c:v>1.414075299066368E-4</c:v>
                </c:pt>
                <c:pt idx="78">
                  <c:v>1.4471923287036562E-4</c:v>
                </c:pt>
                <c:pt idx="79">
                  <c:v>1.4764541800520569E-4</c:v>
                </c:pt>
                <c:pt idx="80">
                  <c:v>1.6076669366056295E-4</c:v>
                </c:pt>
                <c:pt idx="81">
                  <c:v>1.5755873663962481E-4</c:v>
                </c:pt>
                <c:pt idx="82">
                  <c:v>1.4753486406415421E-4</c:v>
                </c:pt>
                <c:pt idx="83">
                  <c:v>1.465817999313479E-4</c:v>
                </c:pt>
                <c:pt idx="84">
                  <c:v>1.5842999348081161E-4</c:v>
                </c:pt>
                <c:pt idx="85">
                  <c:v>1.7341198084674055E-4</c:v>
                </c:pt>
                <c:pt idx="86">
                  <c:v>1.8969040064746934E-4</c:v>
                </c:pt>
                <c:pt idx="87">
                  <c:v>2.0640421355034392E-4</c:v>
                </c:pt>
                <c:pt idx="88">
                  <c:v>2.3794993452294855E-4</c:v>
                </c:pt>
                <c:pt idx="89">
                  <c:v>2.7038400410097214E-4</c:v>
                </c:pt>
                <c:pt idx="90">
                  <c:v>2.9258399450265239E-4</c:v>
                </c:pt>
                <c:pt idx="91">
                  <c:v>3.0984518324892032E-4</c:v>
                </c:pt>
                <c:pt idx="92">
                  <c:v>3.1185757199659898E-4</c:v>
                </c:pt>
                <c:pt idx="93">
                  <c:v>2.9888224555837543E-4</c:v>
                </c:pt>
                <c:pt idx="94">
                  <c:v>2.6549406512597727E-4</c:v>
                </c:pt>
                <c:pt idx="95">
                  <c:v>2.5155819900951577E-4</c:v>
                </c:pt>
                <c:pt idx="96">
                  <c:v>2.2884947398391762E-4</c:v>
                </c:pt>
                <c:pt idx="97">
                  <c:v>2.1383333666711549E-4</c:v>
                </c:pt>
                <c:pt idx="98">
                  <c:v>1.8790619468412846E-4</c:v>
                </c:pt>
                <c:pt idx="99">
                  <c:v>1.8335393060579927E-4</c:v>
                </c:pt>
                <c:pt idx="100">
                  <c:v>2.2048390560756899E-4</c:v>
                </c:pt>
                <c:pt idx="101">
                  <c:v>2.1817883973079209E-4</c:v>
                </c:pt>
                <c:pt idx="102">
                  <c:v>2.1171782938833925E-4</c:v>
                </c:pt>
                <c:pt idx="103">
                  <c:v>2.0289571686866469E-4</c:v>
                </c:pt>
                <c:pt idx="104">
                  <c:v>1.9917268330529408E-4</c:v>
                </c:pt>
                <c:pt idx="105">
                  <c:v>1.9568119247814528E-4</c:v>
                </c:pt>
                <c:pt idx="106">
                  <c:v>1.7398317720195112E-4</c:v>
                </c:pt>
                <c:pt idx="107">
                  <c:v>1.875753438706614E-4</c:v>
                </c:pt>
                <c:pt idx="108">
                  <c:v>1.8661717326958385E-4</c:v>
                </c:pt>
                <c:pt idx="109">
                  <c:v>1.7253735811841224E-4</c:v>
                </c:pt>
                <c:pt idx="110">
                  <c:v>1.6388727228260053E-4</c:v>
                </c:pt>
                <c:pt idx="111">
                  <c:v>1.5465023139244542E-4</c:v>
                </c:pt>
                <c:pt idx="112">
                  <c:v>1.5276488811075036E-4</c:v>
                </c:pt>
                <c:pt idx="113">
                  <c:v>1.6521062266009864E-4</c:v>
                </c:pt>
                <c:pt idx="114">
                  <c:v>1.5161904057680328E-4</c:v>
                </c:pt>
                <c:pt idx="115">
                  <c:v>1.3312411394051851E-4</c:v>
                </c:pt>
                <c:pt idx="116">
                  <c:v>1.3059935347487528E-4</c:v>
                </c:pt>
                <c:pt idx="117">
                  <c:v>1.3505235373317343E-4</c:v>
                </c:pt>
                <c:pt idx="118">
                  <c:v>1.3953303963577844E-4</c:v>
                </c:pt>
                <c:pt idx="119">
                  <c:v>1.3023137089926819E-4</c:v>
                </c:pt>
                <c:pt idx="120">
                  <c:v>1.3825329911090661E-4</c:v>
                </c:pt>
                <c:pt idx="121">
                  <c:v>1.5422961282493089E-4</c:v>
                </c:pt>
                <c:pt idx="122">
                  <c:v>1.3367344583197247E-4</c:v>
                </c:pt>
                <c:pt idx="123">
                  <c:v>1.3437467639971983E-4</c:v>
                </c:pt>
                <c:pt idx="124">
                  <c:v>1.5681597387241547E-4</c:v>
                </c:pt>
                <c:pt idx="125">
                  <c:v>1.5538788345710543E-4</c:v>
                </c:pt>
                <c:pt idx="126">
                  <c:v>1.4647176545572231E-4</c:v>
                </c:pt>
                <c:pt idx="127">
                  <c:v>1.5972054111759392E-4</c:v>
                </c:pt>
                <c:pt idx="128">
                  <c:v>1.5131564793340263E-4</c:v>
                </c:pt>
                <c:pt idx="129">
                  <c:v>1.5152150619137563E-4</c:v>
                </c:pt>
                <c:pt idx="130">
                  <c:v>1.3040980517394553E-4</c:v>
                </c:pt>
                <c:pt idx="131">
                  <c:v>1.7022007325200684E-4</c:v>
                </c:pt>
                <c:pt idx="132">
                  <c:v>1.5044321199525753E-4</c:v>
                </c:pt>
                <c:pt idx="133">
                  <c:v>1.6451933171067362E-4</c:v>
                </c:pt>
                <c:pt idx="134">
                  <c:v>1.7101534950946293E-4</c:v>
                </c:pt>
                <c:pt idx="135">
                  <c:v>1.8496366064932942E-4</c:v>
                </c:pt>
                <c:pt idx="136">
                  <c:v>1.7984287159708204E-4</c:v>
                </c:pt>
                <c:pt idx="137">
                  <c:v>1.6005514605498181E-4</c:v>
                </c:pt>
                <c:pt idx="138">
                  <c:v>1.712180150683752E-4</c:v>
                </c:pt>
                <c:pt idx="139">
                  <c:v>1.5473468511450992E-4</c:v>
                </c:pt>
                <c:pt idx="140">
                  <c:v>1.5667911796909411E-4</c:v>
                </c:pt>
                <c:pt idx="141">
                  <c:v>1.5398536793795656E-4</c:v>
                </c:pt>
                <c:pt idx="142">
                  <c:v>1.6147518982305824E-4</c:v>
                </c:pt>
                <c:pt idx="143">
                  <c:v>1.7252203918206665E-4</c:v>
                </c:pt>
                <c:pt idx="144">
                  <c:v>1.7982587757603909E-4</c:v>
                </c:pt>
                <c:pt idx="145">
                  <c:v>1.8364398202891998E-4</c:v>
                </c:pt>
                <c:pt idx="146">
                  <c:v>2.1199596572992914E-4</c:v>
                </c:pt>
                <c:pt idx="147">
                  <c:v>2.3253666730712407E-4</c:v>
                </c:pt>
                <c:pt idx="148">
                  <c:v>2.0505897474998219E-4</c:v>
                </c:pt>
                <c:pt idx="149">
                  <c:v>1.9051654443435348E-4</c:v>
                </c:pt>
                <c:pt idx="150">
                  <c:v>1.773713548245879E-4</c:v>
                </c:pt>
                <c:pt idx="151">
                  <c:v>1.5663478623575451E-4</c:v>
                </c:pt>
                <c:pt idx="152">
                  <c:v>1.7038370678949019E-4</c:v>
                </c:pt>
                <c:pt idx="153">
                  <c:v>1.6640081776312423E-4</c:v>
                </c:pt>
                <c:pt idx="154">
                  <c:v>1.6845016880042739E-4</c:v>
                </c:pt>
                <c:pt idx="155">
                  <c:v>1.6017576252029807E-4</c:v>
                </c:pt>
                <c:pt idx="156">
                  <c:v>1.6709315393491353E-4</c:v>
                </c:pt>
                <c:pt idx="157">
                  <c:v>1.593693070645011E-4</c:v>
                </c:pt>
                <c:pt idx="158">
                  <c:v>1.5926595985938909E-4</c:v>
                </c:pt>
                <c:pt idx="159">
                  <c:v>1.6470237174818816E-4</c:v>
                </c:pt>
                <c:pt idx="160">
                  <c:v>1.6955495128428334E-4</c:v>
                </c:pt>
                <c:pt idx="161">
                  <c:v>1.5770426900783399E-4</c:v>
                </c:pt>
                <c:pt idx="162">
                  <c:v>1.5696547376035941E-4</c:v>
                </c:pt>
                <c:pt idx="163">
                  <c:v>1.4655267290198138E-4</c:v>
                </c:pt>
                <c:pt idx="164">
                  <c:v>1.4389169180486933E-4</c:v>
                </c:pt>
                <c:pt idx="165">
                  <c:v>1.5564875606272768E-4</c:v>
                </c:pt>
                <c:pt idx="166">
                  <c:v>1.3568129273533518E-4</c:v>
                </c:pt>
                <c:pt idx="167">
                  <c:v>1.4716729935809522E-4</c:v>
                </c:pt>
                <c:pt idx="168">
                  <c:v>1.3876471394158379E-4</c:v>
                </c:pt>
                <c:pt idx="169">
                  <c:v>1.4143121615488278E-4</c:v>
                </c:pt>
                <c:pt idx="170">
                  <c:v>1.5367981830354343E-4</c:v>
                </c:pt>
                <c:pt idx="171">
                  <c:v>1.4521350806474701E-4</c:v>
                </c:pt>
                <c:pt idx="172">
                  <c:v>1.6140094818552895E-4</c:v>
                </c:pt>
                <c:pt idx="173">
                  <c:v>1.3905951907297579E-4</c:v>
                </c:pt>
                <c:pt idx="174">
                  <c:v>1.4273131474131656E-4</c:v>
                </c:pt>
                <c:pt idx="175">
                  <c:v>1.5063732252282766E-4</c:v>
                </c:pt>
                <c:pt idx="176">
                  <c:v>1.4721739156940529E-4</c:v>
                </c:pt>
                <c:pt idx="177">
                  <c:v>1.3366606937973471E-4</c:v>
                </c:pt>
                <c:pt idx="178">
                  <c:v>1.3932374706105449E-4</c:v>
                </c:pt>
                <c:pt idx="179">
                  <c:v>1.5157928147072687E-4</c:v>
                </c:pt>
                <c:pt idx="180">
                  <c:v>1.7510549770953168E-4</c:v>
                </c:pt>
                <c:pt idx="181">
                  <c:v>1.5981529682439002E-4</c:v>
                </c:pt>
                <c:pt idx="182">
                  <c:v>1.3051000904641983E-4</c:v>
                </c:pt>
                <c:pt idx="183">
                  <c:v>1.4587868888033863E-4</c:v>
                </c:pt>
                <c:pt idx="184">
                  <c:v>1.493434249318879E-4</c:v>
                </c:pt>
                <c:pt idx="185">
                  <c:v>1.601872324840848E-4</c:v>
                </c:pt>
                <c:pt idx="186">
                  <c:v>1.5331702455455602E-4</c:v>
                </c:pt>
                <c:pt idx="187">
                  <c:v>1.7366503828949192E-4</c:v>
                </c:pt>
                <c:pt idx="188">
                  <c:v>1.6307770573254328E-4</c:v>
                </c:pt>
                <c:pt idx="189">
                  <c:v>1.6461478801901161E-4</c:v>
                </c:pt>
                <c:pt idx="190">
                  <c:v>1.6004308020868216E-4</c:v>
                </c:pt>
                <c:pt idx="191">
                  <c:v>1.7521344481821017E-4</c:v>
                </c:pt>
                <c:pt idx="192">
                  <c:v>1.6756603033349254E-4</c:v>
                </c:pt>
                <c:pt idx="193">
                  <c:v>1.8971767829513227E-4</c:v>
                </c:pt>
                <c:pt idx="194">
                  <c:v>1.748372786581716E-4</c:v>
                </c:pt>
                <c:pt idx="195">
                  <c:v>1.9128150956720751E-4</c:v>
                </c:pt>
                <c:pt idx="196">
                  <c:v>2.0436769425175946E-4</c:v>
                </c:pt>
                <c:pt idx="197">
                  <c:v>1.775698206192906E-4</c:v>
                </c:pt>
                <c:pt idx="198">
                  <c:v>2.1056385158441787E-4</c:v>
                </c:pt>
                <c:pt idx="199">
                  <c:v>1.9550244442264472E-4</c:v>
                </c:pt>
                <c:pt idx="200">
                  <c:v>1.9928896928787787E-4</c:v>
                </c:pt>
                <c:pt idx="201">
                  <c:v>1.6965502055966037E-4</c:v>
                </c:pt>
                <c:pt idx="202">
                  <c:v>1.8432298654610609E-4</c:v>
                </c:pt>
                <c:pt idx="203">
                  <c:v>1.9129082160442427E-4</c:v>
                </c:pt>
                <c:pt idx="204">
                  <c:v>1.7982016835120187E-4</c:v>
                </c:pt>
                <c:pt idx="205">
                  <c:v>1.836046416453581E-4</c:v>
                </c:pt>
                <c:pt idx="206">
                  <c:v>1.6738073626121453E-4</c:v>
                </c:pt>
                <c:pt idx="207">
                  <c:v>1.6037916561789645E-4</c:v>
                </c:pt>
                <c:pt idx="208">
                  <c:v>1.4721098311945845E-4</c:v>
                </c:pt>
                <c:pt idx="209">
                  <c:v>1.7006751530858558E-4</c:v>
                </c:pt>
                <c:pt idx="210">
                  <c:v>1.6698743944313849E-4</c:v>
                </c:pt>
                <c:pt idx="211">
                  <c:v>1.4971211064778139E-4</c:v>
                </c:pt>
                <c:pt idx="212">
                  <c:v>1.5820813055942789E-4</c:v>
                </c:pt>
                <c:pt idx="213">
                  <c:v>1.4773941301948914E-4</c:v>
                </c:pt>
                <c:pt idx="214">
                  <c:v>1.5297782511961312E-4</c:v>
                </c:pt>
                <c:pt idx="215">
                  <c:v>1.6266532236227009E-4</c:v>
                </c:pt>
                <c:pt idx="216">
                  <c:v>1.3992168145440901E-4</c:v>
                </c:pt>
                <c:pt idx="217">
                  <c:v>1.4777265805601992E-4</c:v>
                </c:pt>
                <c:pt idx="218">
                  <c:v>1.4749824632217395E-4</c:v>
                </c:pt>
                <c:pt idx="219">
                  <c:v>1.412565744395337E-4</c:v>
                </c:pt>
                <c:pt idx="220">
                  <c:v>1.4880852645040443E-4</c:v>
                </c:pt>
                <c:pt idx="221">
                  <c:v>1.53781913268783E-4</c:v>
                </c:pt>
                <c:pt idx="222">
                  <c:v>1.5201230593129054E-4</c:v>
                </c:pt>
                <c:pt idx="223">
                  <c:v>1.3324233836172302E-4</c:v>
                </c:pt>
                <c:pt idx="224">
                  <c:v>1.5524873517440917E-4</c:v>
                </c:pt>
                <c:pt idx="225">
                  <c:v>1.4434477292642235E-4</c:v>
                </c:pt>
                <c:pt idx="226">
                  <c:v>1.3222586749540871E-4</c:v>
                </c:pt>
                <c:pt idx="227">
                  <c:v>1.5787524304014547E-4</c:v>
                </c:pt>
                <c:pt idx="228">
                  <c:v>1.3881735276065983E-4</c:v>
                </c:pt>
                <c:pt idx="229">
                  <c:v>1.3694800533760603E-4</c:v>
                </c:pt>
                <c:pt idx="230">
                  <c:v>1.4278400736016992E-4</c:v>
                </c:pt>
                <c:pt idx="231">
                  <c:v>1.2697523313812768E-4</c:v>
                </c:pt>
                <c:pt idx="232">
                  <c:v>1.2116167707657105E-4</c:v>
                </c:pt>
                <c:pt idx="233">
                  <c:v>1.2076404658202671E-4</c:v>
                </c:pt>
                <c:pt idx="234">
                  <c:v>1.1879937198113105E-4</c:v>
                </c:pt>
                <c:pt idx="235">
                  <c:v>8.3889700613046984E-5</c:v>
                </c:pt>
                <c:pt idx="236">
                  <c:v>7.1567675461876144E-5</c:v>
                </c:pt>
                <c:pt idx="237">
                  <c:v>5.2461682475703844E-5</c:v>
                </c:pt>
                <c:pt idx="238">
                  <c:v>5.8559728561556346E-5</c:v>
                </c:pt>
                <c:pt idx="239">
                  <c:v>2.4607413150359468E-5</c:v>
                </c:pt>
                <c:pt idx="240">
                  <c:v>4.7773463896935425E-6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FFA-4676-8CF3-CEFCE3F732E1}"/>
            </c:ext>
          </c:extLst>
        </c:ser>
        <c:ser>
          <c:idx val="2"/>
          <c:order val="2"/>
          <c:tx>
            <c:strRef>
              <c:f>'2022_06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2.1072125699642978E-4</c:v>
                </c:pt>
                <c:pt idx="48">
                  <c:v>1.7353853612700479E-4</c:v>
                </c:pt>
                <c:pt idx="49">
                  <c:v>2.9438655398262534E-4</c:v>
                </c:pt>
                <c:pt idx="50">
                  <c:v>4.6416877144433083E-4</c:v>
                </c:pt>
                <c:pt idx="51">
                  <c:v>5.1243192121625241E-4</c:v>
                </c:pt>
                <c:pt idx="52">
                  <c:v>5.5651395153751622E-4</c:v>
                </c:pt>
                <c:pt idx="53">
                  <c:v>7.0720875648329167E-4</c:v>
                </c:pt>
                <c:pt idx="54">
                  <c:v>6.3103830227316234E-4</c:v>
                </c:pt>
                <c:pt idx="55">
                  <c:v>5.9812896664270063E-4</c:v>
                </c:pt>
                <c:pt idx="56">
                  <c:v>6.1054161250478868E-4</c:v>
                </c:pt>
                <c:pt idx="57">
                  <c:v>4.590239593665547E-4</c:v>
                </c:pt>
                <c:pt idx="58">
                  <c:v>4.1790084793930419E-4</c:v>
                </c:pt>
                <c:pt idx="59">
                  <c:v>4.0357050570892538E-4</c:v>
                </c:pt>
                <c:pt idx="60">
                  <c:v>3.9012534800660602E-4</c:v>
                </c:pt>
                <c:pt idx="61">
                  <c:v>4.2113029504425793E-4</c:v>
                </c:pt>
                <c:pt idx="62">
                  <c:v>4.1026596692357809E-4</c:v>
                </c:pt>
                <c:pt idx="63">
                  <c:v>3.9609384055076585E-4</c:v>
                </c:pt>
                <c:pt idx="64">
                  <c:v>3.7816360722341314E-4</c:v>
                </c:pt>
                <c:pt idx="65">
                  <c:v>3.8825528607134728E-4</c:v>
                </c:pt>
                <c:pt idx="66">
                  <c:v>3.3072694212472279E-4</c:v>
                </c:pt>
                <c:pt idx="67">
                  <c:v>3.1466947737529051E-4</c:v>
                </c:pt>
                <c:pt idx="68">
                  <c:v>2.8072549004786541E-4</c:v>
                </c:pt>
                <c:pt idx="69">
                  <c:v>2.3132143935174681E-4</c:v>
                </c:pt>
                <c:pt idx="70">
                  <c:v>2.0163494531266272E-4</c:v>
                </c:pt>
                <c:pt idx="71">
                  <c:v>2.189280919587637E-4</c:v>
                </c:pt>
                <c:pt idx="72">
                  <c:v>1.9144672228208252E-4</c:v>
                </c:pt>
                <c:pt idx="73">
                  <c:v>2.0139129602074414E-4</c:v>
                </c:pt>
                <c:pt idx="74">
                  <c:v>1.6998400585519345E-4</c:v>
                </c:pt>
                <c:pt idx="75">
                  <c:v>1.8092913880803248E-4</c:v>
                </c:pt>
                <c:pt idx="76">
                  <c:v>1.7286877432732983E-4</c:v>
                </c:pt>
                <c:pt idx="77">
                  <c:v>1.7185841044432574E-4</c:v>
                </c:pt>
                <c:pt idx="78">
                  <c:v>1.6914991837308876E-4</c:v>
                </c:pt>
                <c:pt idx="79">
                  <c:v>1.7883236357313332E-4</c:v>
                </c:pt>
                <c:pt idx="80">
                  <c:v>1.7736149632895175E-4</c:v>
                </c:pt>
                <c:pt idx="81">
                  <c:v>1.7462358505844147E-4</c:v>
                </c:pt>
                <c:pt idx="82">
                  <c:v>1.8251729128985426E-4</c:v>
                </c:pt>
                <c:pt idx="83">
                  <c:v>1.8707550471337974E-4</c:v>
                </c:pt>
                <c:pt idx="84">
                  <c:v>1.9041724340763353E-4</c:v>
                </c:pt>
                <c:pt idx="85">
                  <c:v>2.0197091764920352E-4</c:v>
                </c:pt>
                <c:pt idx="86">
                  <c:v>2.2346125970127605E-4</c:v>
                </c:pt>
                <c:pt idx="87">
                  <c:v>2.3222508220587746E-4</c:v>
                </c:pt>
                <c:pt idx="88">
                  <c:v>2.2510667480561745E-4</c:v>
                </c:pt>
                <c:pt idx="89">
                  <c:v>2.2535389058346745E-4</c:v>
                </c:pt>
                <c:pt idx="90">
                  <c:v>2.3139285729292962E-4</c:v>
                </c:pt>
                <c:pt idx="91">
                  <c:v>2.1991246166825419E-4</c:v>
                </c:pt>
                <c:pt idx="92">
                  <c:v>2.2053770070876801E-4</c:v>
                </c:pt>
                <c:pt idx="93">
                  <c:v>2.01047102537336E-4</c:v>
                </c:pt>
                <c:pt idx="94">
                  <c:v>1.9822410308744797E-4</c:v>
                </c:pt>
                <c:pt idx="95">
                  <c:v>1.7820541100995683E-4</c:v>
                </c:pt>
                <c:pt idx="96">
                  <c:v>1.6074064704536006E-4</c:v>
                </c:pt>
                <c:pt idx="97">
                  <c:v>1.8071761439274943E-4</c:v>
                </c:pt>
                <c:pt idx="98">
                  <c:v>1.8229878336490176E-4</c:v>
                </c:pt>
                <c:pt idx="99">
                  <c:v>1.7159936311305856E-4</c:v>
                </c:pt>
                <c:pt idx="100">
                  <c:v>2.050543057698463E-4</c:v>
                </c:pt>
                <c:pt idx="101">
                  <c:v>2.031177732684084E-4</c:v>
                </c:pt>
                <c:pt idx="102">
                  <c:v>2.0366831958513426E-4</c:v>
                </c:pt>
                <c:pt idx="103">
                  <c:v>1.7785194600801032E-4</c:v>
                </c:pt>
                <c:pt idx="104">
                  <c:v>1.6609671224841101E-4</c:v>
                </c:pt>
                <c:pt idx="105">
                  <c:v>1.7722311209823877E-4</c:v>
                </c:pt>
                <c:pt idx="106">
                  <c:v>1.7492148241656937E-4</c:v>
                </c:pt>
                <c:pt idx="107">
                  <c:v>1.682302390017141E-4</c:v>
                </c:pt>
                <c:pt idx="108">
                  <c:v>1.7027520200984037E-4</c:v>
                </c:pt>
                <c:pt idx="109">
                  <c:v>1.6593171802358988E-4</c:v>
                </c:pt>
                <c:pt idx="110">
                  <c:v>1.5755343505028304E-4</c:v>
                </c:pt>
                <c:pt idx="111">
                  <c:v>1.58374677362802E-4</c:v>
                </c:pt>
                <c:pt idx="112">
                  <c:v>1.4831568228464877E-4</c:v>
                </c:pt>
                <c:pt idx="113">
                  <c:v>1.4709221711237526E-4</c:v>
                </c:pt>
                <c:pt idx="114">
                  <c:v>1.4018785044826417E-4</c:v>
                </c:pt>
                <c:pt idx="115">
                  <c:v>1.4665269096922998E-4</c:v>
                </c:pt>
                <c:pt idx="116">
                  <c:v>1.2708010391451673E-4</c:v>
                </c:pt>
                <c:pt idx="117">
                  <c:v>1.3680811926641443E-4</c:v>
                </c:pt>
                <c:pt idx="118">
                  <c:v>1.3798803067345764E-4</c:v>
                </c:pt>
                <c:pt idx="119">
                  <c:v>1.3753094790202339E-4</c:v>
                </c:pt>
                <c:pt idx="120">
                  <c:v>1.296602517669419E-4</c:v>
                </c:pt>
                <c:pt idx="121">
                  <c:v>1.4238402065010739E-4</c:v>
                </c:pt>
                <c:pt idx="122">
                  <c:v>1.1958486396875897E-4</c:v>
                </c:pt>
                <c:pt idx="123">
                  <c:v>1.2197274068903005E-4</c:v>
                </c:pt>
                <c:pt idx="124">
                  <c:v>1.3726906651129786E-4</c:v>
                </c:pt>
                <c:pt idx="125">
                  <c:v>1.3137417615633417E-4</c:v>
                </c:pt>
                <c:pt idx="126">
                  <c:v>1.3924753156054363E-4</c:v>
                </c:pt>
                <c:pt idx="127">
                  <c:v>1.4171135838574709E-4</c:v>
                </c:pt>
                <c:pt idx="128">
                  <c:v>1.3493815254748157E-4</c:v>
                </c:pt>
                <c:pt idx="129">
                  <c:v>1.4541015373001416E-4</c:v>
                </c:pt>
                <c:pt idx="130">
                  <c:v>1.3269234252005489E-4</c:v>
                </c:pt>
                <c:pt idx="131">
                  <c:v>1.3558380173967646E-4</c:v>
                </c:pt>
                <c:pt idx="132">
                  <c:v>1.3764015463282509E-4</c:v>
                </c:pt>
                <c:pt idx="133">
                  <c:v>1.4481853110683048E-4</c:v>
                </c:pt>
                <c:pt idx="134">
                  <c:v>1.4989920249286489E-4</c:v>
                </c:pt>
                <c:pt idx="135">
                  <c:v>1.5286513711226639E-4</c:v>
                </c:pt>
                <c:pt idx="136">
                  <c:v>1.3609451790503951E-4</c:v>
                </c:pt>
                <c:pt idx="137">
                  <c:v>1.4635426991623692E-4</c:v>
                </c:pt>
                <c:pt idx="138">
                  <c:v>1.3033827961239156E-4</c:v>
                </c:pt>
                <c:pt idx="139">
                  <c:v>1.2678552559626988E-4</c:v>
                </c:pt>
                <c:pt idx="140">
                  <c:v>1.3449424556596522E-4</c:v>
                </c:pt>
                <c:pt idx="141">
                  <c:v>1.3789307006193462E-4</c:v>
                </c:pt>
                <c:pt idx="142">
                  <c:v>1.4654361916367065E-4</c:v>
                </c:pt>
                <c:pt idx="143">
                  <c:v>1.5698946914697155E-4</c:v>
                </c:pt>
                <c:pt idx="144">
                  <c:v>1.5389703490717948E-4</c:v>
                </c:pt>
                <c:pt idx="145">
                  <c:v>1.7892634531604051E-4</c:v>
                </c:pt>
                <c:pt idx="146">
                  <c:v>1.7455404793230317E-4</c:v>
                </c:pt>
                <c:pt idx="147">
                  <c:v>2.0198371114262979E-4</c:v>
                </c:pt>
                <c:pt idx="148">
                  <c:v>1.9055895345675264E-4</c:v>
                </c:pt>
                <c:pt idx="149">
                  <c:v>1.6840386945328334E-4</c:v>
                </c:pt>
                <c:pt idx="150">
                  <c:v>1.5503819496670337E-4</c:v>
                </c:pt>
                <c:pt idx="151">
                  <c:v>1.3668480438260497E-4</c:v>
                </c:pt>
                <c:pt idx="152">
                  <c:v>1.4958549196885306E-4</c:v>
                </c:pt>
                <c:pt idx="153">
                  <c:v>1.3830358344509808E-4</c:v>
                </c:pt>
                <c:pt idx="154">
                  <c:v>1.2966162503566409E-4</c:v>
                </c:pt>
                <c:pt idx="155">
                  <c:v>1.3812738020160323E-4</c:v>
                </c:pt>
                <c:pt idx="156">
                  <c:v>1.4256398994866171E-4</c:v>
                </c:pt>
                <c:pt idx="157">
                  <c:v>1.4293901586527266E-4</c:v>
                </c:pt>
                <c:pt idx="158">
                  <c:v>1.3375957588753504E-4</c:v>
                </c:pt>
                <c:pt idx="159">
                  <c:v>1.3593516975421311E-4</c:v>
                </c:pt>
                <c:pt idx="160">
                  <c:v>1.2394191735506642E-4</c:v>
                </c:pt>
                <c:pt idx="161">
                  <c:v>1.3527216627901023E-4</c:v>
                </c:pt>
                <c:pt idx="162">
                  <c:v>1.3884559291251058E-4</c:v>
                </c:pt>
                <c:pt idx="163">
                  <c:v>1.3921012810293656E-4</c:v>
                </c:pt>
                <c:pt idx="164">
                  <c:v>1.2247349081140875E-4</c:v>
                </c:pt>
                <c:pt idx="165">
                  <c:v>1.404034469383167E-4</c:v>
                </c:pt>
                <c:pt idx="166">
                  <c:v>1.3054990966652764E-4</c:v>
                </c:pt>
                <c:pt idx="167">
                  <c:v>1.2995985926340906E-4</c:v>
                </c:pt>
                <c:pt idx="168">
                  <c:v>1.2095842042489197E-4</c:v>
                </c:pt>
                <c:pt idx="169">
                  <c:v>1.2595681600343267E-4</c:v>
                </c:pt>
                <c:pt idx="170">
                  <c:v>1.220602452379902E-4</c:v>
                </c:pt>
                <c:pt idx="171">
                  <c:v>1.3555942928372629E-4</c:v>
                </c:pt>
                <c:pt idx="172">
                  <c:v>1.4535426738852795E-4</c:v>
                </c:pt>
                <c:pt idx="173">
                  <c:v>1.3721821962001151E-4</c:v>
                </c:pt>
                <c:pt idx="174">
                  <c:v>1.2951205665844871E-4</c:v>
                </c:pt>
                <c:pt idx="175">
                  <c:v>1.2461798165599457E-4</c:v>
                </c:pt>
                <c:pt idx="176">
                  <c:v>1.3734355723947069E-4</c:v>
                </c:pt>
                <c:pt idx="177">
                  <c:v>1.2144510414541376E-4</c:v>
                </c:pt>
                <c:pt idx="178">
                  <c:v>1.2463820317812444E-4</c:v>
                </c:pt>
                <c:pt idx="179">
                  <c:v>1.4803636596311381E-4</c:v>
                </c:pt>
                <c:pt idx="180">
                  <c:v>1.3878629774757818E-4</c:v>
                </c:pt>
                <c:pt idx="181">
                  <c:v>1.3625064916191425E-4</c:v>
                </c:pt>
                <c:pt idx="182">
                  <c:v>1.2497996180506468E-4</c:v>
                </c:pt>
                <c:pt idx="183">
                  <c:v>1.2336299897897847E-4</c:v>
                </c:pt>
                <c:pt idx="184">
                  <c:v>1.3926863335050007E-4</c:v>
                </c:pt>
                <c:pt idx="185">
                  <c:v>1.2889126116645758E-4</c:v>
                </c:pt>
                <c:pt idx="186">
                  <c:v>1.1943680332851726E-4</c:v>
                </c:pt>
                <c:pt idx="187">
                  <c:v>1.442889784595543E-4</c:v>
                </c:pt>
                <c:pt idx="188">
                  <c:v>1.5795487645801402E-4</c:v>
                </c:pt>
                <c:pt idx="189">
                  <c:v>1.5442341008291749E-4</c:v>
                </c:pt>
                <c:pt idx="190">
                  <c:v>1.568084854345885E-4</c:v>
                </c:pt>
                <c:pt idx="191">
                  <c:v>1.4234050009772806E-4</c:v>
                </c:pt>
                <c:pt idx="192">
                  <c:v>1.4420536170440106E-4</c:v>
                </c:pt>
                <c:pt idx="193">
                  <c:v>1.5206269434383859E-4</c:v>
                </c:pt>
                <c:pt idx="194">
                  <c:v>1.5346205272600633E-4</c:v>
                </c:pt>
                <c:pt idx="195">
                  <c:v>1.6389045017887305E-4</c:v>
                </c:pt>
                <c:pt idx="196">
                  <c:v>1.6180955869164596E-4</c:v>
                </c:pt>
                <c:pt idx="197">
                  <c:v>1.5719675289391932E-4</c:v>
                </c:pt>
                <c:pt idx="198">
                  <c:v>1.6215720716036196E-4</c:v>
                </c:pt>
                <c:pt idx="199">
                  <c:v>1.7524834406208899E-4</c:v>
                </c:pt>
                <c:pt idx="200">
                  <c:v>1.4269851364671183E-4</c:v>
                </c:pt>
                <c:pt idx="201">
                  <c:v>1.6038542813394242E-4</c:v>
                </c:pt>
                <c:pt idx="202">
                  <c:v>1.6387083295598841E-4</c:v>
                </c:pt>
                <c:pt idx="203">
                  <c:v>1.4792146069835687E-4</c:v>
                </c:pt>
                <c:pt idx="204">
                  <c:v>1.7243186271356545E-4</c:v>
                </c:pt>
                <c:pt idx="205">
                  <c:v>1.7031396988489395E-4</c:v>
                </c:pt>
                <c:pt idx="206">
                  <c:v>1.537364481307558E-4</c:v>
                </c:pt>
                <c:pt idx="207">
                  <c:v>1.4534571980140905E-4</c:v>
                </c:pt>
                <c:pt idx="208">
                  <c:v>1.4157694453202348E-4</c:v>
                </c:pt>
                <c:pt idx="209">
                  <c:v>1.3934704972611901E-4</c:v>
                </c:pt>
                <c:pt idx="210">
                  <c:v>1.2824113761408727E-4</c:v>
                </c:pt>
                <c:pt idx="211">
                  <c:v>1.4687028714820637E-4</c:v>
                </c:pt>
                <c:pt idx="212">
                  <c:v>1.2157448839712171E-4</c:v>
                </c:pt>
                <c:pt idx="213">
                  <c:v>1.3870458308016165E-4</c:v>
                </c:pt>
                <c:pt idx="214">
                  <c:v>1.3221805525815097E-4</c:v>
                </c:pt>
                <c:pt idx="215">
                  <c:v>1.2833706031975772E-4</c:v>
                </c:pt>
                <c:pt idx="216">
                  <c:v>1.307893067545972E-4</c:v>
                </c:pt>
                <c:pt idx="217">
                  <c:v>1.3537745146327559E-4</c:v>
                </c:pt>
                <c:pt idx="218">
                  <c:v>1.4052141757978995E-4</c:v>
                </c:pt>
                <c:pt idx="219">
                  <c:v>1.4302321398142035E-4</c:v>
                </c:pt>
                <c:pt idx="220">
                  <c:v>1.498183503020902E-4</c:v>
                </c:pt>
                <c:pt idx="221">
                  <c:v>1.2821327078181775E-4</c:v>
                </c:pt>
                <c:pt idx="222">
                  <c:v>1.2478142656708783E-4</c:v>
                </c:pt>
                <c:pt idx="223">
                  <c:v>1.3211654232603555E-4</c:v>
                </c:pt>
                <c:pt idx="224">
                  <c:v>1.5354844118800734E-4</c:v>
                </c:pt>
                <c:pt idx="225">
                  <c:v>1.360601676179995E-4</c:v>
                </c:pt>
                <c:pt idx="226">
                  <c:v>1.0869475674532622E-4</c:v>
                </c:pt>
                <c:pt idx="227">
                  <c:v>1.318628967781177E-4</c:v>
                </c:pt>
                <c:pt idx="228">
                  <c:v>1.0925933859062855E-4</c:v>
                </c:pt>
                <c:pt idx="229">
                  <c:v>1.3035673826438976E-4</c:v>
                </c:pt>
                <c:pt idx="230">
                  <c:v>1.2300706740853216E-4</c:v>
                </c:pt>
                <c:pt idx="231">
                  <c:v>1.1011167691708322E-4</c:v>
                </c:pt>
                <c:pt idx="232">
                  <c:v>9.8803899558313373E-5</c:v>
                </c:pt>
                <c:pt idx="233">
                  <c:v>1.0514636193086684E-4</c:v>
                </c:pt>
                <c:pt idx="234">
                  <c:v>1.0541777568637338E-4</c:v>
                </c:pt>
                <c:pt idx="235">
                  <c:v>7.0087282921860156E-5</c:v>
                </c:pt>
                <c:pt idx="236">
                  <c:v>7.6958800877275689E-5</c:v>
                </c:pt>
                <c:pt idx="237">
                  <c:v>6.3736820749759959E-5</c:v>
                </c:pt>
                <c:pt idx="238">
                  <c:v>4.259894522588863E-5</c:v>
                </c:pt>
                <c:pt idx="239">
                  <c:v>2.3600886615750023E-5</c:v>
                </c:pt>
                <c:pt idx="240">
                  <c:v>3.943344628830308E-6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FFA-4676-8CF3-CEFCE3F732E1}"/>
            </c:ext>
          </c:extLst>
        </c:ser>
        <c:ser>
          <c:idx val="3"/>
          <c:order val="3"/>
          <c:tx>
            <c:strRef>
              <c:f>'2022_06 enroll 1940'!$AT$13</c:f>
              <c:strCache>
                <c:ptCount val="1"/>
                <c:pt idx="0">
                  <c:v>d3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1940'!$AT$14:$AT$254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6.1109259201187933E-4</c:v>
                </c:pt>
                <c:pt idx="83">
                  <c:v>1.1952268060528033E-4</c:v>
                </c:pt>
                <c:pt idx="84">
                  <c:v>2.7196289844300765E-4</c:v>
                </c:pt>
                <c:pt idx="85">
                  <c:v>3.6098895292750732E-4</c:v>
                </c:pt>
                <c:pt idx="86">
                  <c:v>3.3929094997938792E-4</c:v>
                </c:pt>
                <c:pt idx="87">
                  <c:v>3.1659608753733777E-4</c:v>
                </c:pt>
                <c:pt idx="88">
                  <c:v>3.9347597735075952E-4</c:v>
                </c:pt>
                <c:pt idx="89">
                  <c:v>3.862877903053031E-4</c:v>
                </c:pt>
                <c:pt idx="90">
                  <c:v>4.3167300427595116E-4</c:v>
                </c:pt>
                <c:pt idx="91">
                  <c:v>4.8151781041510296E-4</c:v>
                </c:pt>
                <c:pt idx="92">
                  <c:v>4.2519909501750213E-4</c:v>
                </c:pt>
                <c:pt idx="93">
                  <c:v>3.4514622294416688E-4</c:v>
                </c:pt>
                <c:pt idx="94">
                  <c:v>3.0983770553207843E-4</c:v>
                </c:pt>
                <c:pt idx="95">
                  <c:v>2.7150594647888524E-4</c:v>
                </c:pt>
                <c:pt idx="96">
                  <c:v>2.8262769857140751E-4</c:v>
                </c:pt>
                <c:pt idx="97">
                  <c:v>2.5853659464222345E-4</c:v>
                </c:pt>
                <c:pt idx="98">
                  <c:v>2.18602831617576E-4</c:v>
                </c:pt>
                <c:pt idx="99">
                  <c:v>2.3741888829934701E-4</c:v>
                </c:pt>
                <c:pt idx="100">
                  <c:v>2.3725139230741112E-4</c:v>
                </c:pt>
                <c:pt idx="101">
                  <c:v>2.4767051564375617E-4</c:v>
                </c:pt>
                <c:pt idx="102">
                  <c:v>2.4917191976183138E-4</c:v>
                </c:pt>
                <c:pt idx="103">
                  <c:v>2.4828614860668643E-4</c:v>
                </c:pt>
                <c:pt idx="104">
                  <c:v>2.3931851288785914E-4</c:v>
                </c:pt>
                <c:pt idx="105">
                  <c:v>2.4171055712905154E-4</c:v>
                </c:pt>
                <c:pt idx="106">
                  <c:v>2.4890806647357642E-4</c:v>
                </c:pt>
                <c:pt idx="107">
                  <c:v>2.6543549194386288E-4</c:v>
                </c:pt>
                <c:pt idx="108">
                  <c:v>2.7238530174349612E-4</c:v>
                </c:pt>
                <c:pt idx="109">
                  <c:v>2.862797460402598E-4</c:v>
                </c:pt>
                <c:pt idx="110">
                  <c:v>2.6976184133693944E-4</c:v>
                </c:pt>
                <c:pt idx="111">
                  <c:v>2.8096955326727623E-4</c:v>
                </c:pt>
                <c:pt idx="112">
                  <c:v>2.8253603345520324E-4</c:v>
                </c:pt>
                <c:pt idx="113">
                  <c:v>2.7502705198654209E-4</c:v>
                </c:pt>
                <c:pt idx="114">
                  <c:v>2.8052661027753572E-4</c:v>
                </c:pt>
                <c:pt idx="115">
                  <c:v>2.544868056050769E-4</c:v>
                </c:pt>
                <c:pt idx="116">
                  <c:v>2.2989458983795302E-4</c:v>
                </c:pt>
                <c:pt idx="117">
                  <c:v>2.6363065497102516E-4</c:v>
                </c:pt>
                <c:pt idx="118">
                  <c:v>2.5391158861460975E-4</c:v>
                </c:pt>
                <c:pt idx="119">
                  <c:v>2.5270279075790766E-4</c:v>
                </c:pt>
                <c:pt idx="120">
                  <c:v>2.4141602284683572E-4</c:v>
                </c:pt>
                <c:pt idx="121">
                  <c:v>2.7441891703476747E-4</c:v>
                </c:pt>
                <c:pt idx="122">
                  <c:v>2.3926404381778796E-4</c:v>
                </c:pt>
                <c:pt idx="123">
                  <c:v>2.5978146653458267E-4</c:v>
                </c:pt>
                <c:pt idx="124">
                  <c:v>3.141065060263908E-4</c:v>
                </c:pt>
                <c:pt idx="125">
                  <c:v>2.7887678145284634E-4</c:v>
                </c:pt>
                <c:pt idx="126">
                  <c:v>3.0383897709737606E-4</c:v>
                </c:pt>
                <c:pt idx="127">
                  <c:v>2.7805021713532508E-4</c:v>
                </c:pt>
                <c:pt idx="128">
                  <c:v>2.8642016157263788E-4</c:v>
                </c:pt>
                <c:pt idx="129">
                  <c:v>2.6300851097133828E-4</c:v>
                </c:pt>
                <c:pt idx="130">
                  <c:v>2.7910460496764929E-4</c:v>
                </c:pt>
                <c:pt idx="131">
                  <c:v>2.7667165466563473E-4</c:v>
                </c:pt>
                <c:pt idx="132">
                  <c:v>3.0863685169072483E-4</c:v>
                </c:pt>
                <c:pt idx="133">
                  <c:v>3.0344939021709834E-4</c:v>
                </c:pt>
                <c:pt idx="134">
                  <c:v>3.0290793282952564E-4</c:v>
                </c:pt>
                <c:pt idx="135">
                  <c:v>3.2165696702730711E-4</c:v>
                </c:pt>
                <c:pt idx="136">
                  <c:v>3.1428723679028151E-4</c:v>
                </c:pt>
                <c:pt idx="137">
                  <c:v>3.068955501232369E-4</c:v>
                </c:pt>
                <c:pt idx="138">
                  <c:v>3.2009927700214893E-4</c:v>
                </c:pt>
                <c:pt idx="139">
                  <c:v>2.992465920639084E-4</c:v>
                </c:pt>
                <c:pt idx="140">
                  <c:v>3.0620718202284473E-4</c:v>
                </c:pt>
                <c:pt idx="141">
                  <c:v>3.0848331917624568E-4</c:v>
                </c:pt>
                <c:pt idx="142">
                  <c:v>3.0668344819293446E-4</c:v>
                </c:pt>
                <c:pt idx="143">
                  <c:v>3.3820520338844335E-4</c:v>
                </c:pt>
                <c:pt idx="144">
                  <c:v>3.3172485790664946E-4</c:v>
                </c:pt>
                <c:pt idx="145">
                  <c:v>3.8134032697654163E-4</c:v>
                </c:pt>
                <c:pt idx="146">
                  <c:v>4.3205770403089853E-4</c:v>
                </c:pt>
                <c:pt idx="147">
                  <c:v>4.1938675710152833E-4</c:v>
                </c:pt>
                <c:pt idx="148">
                  <c:v>4.0445829320976523E-4</c:v>
                </c:pt>
                <c:pt idx="149">
                  <c:v>3.7141180451829946E-4</c:v>
                </c:pt>
                <c:pt idx="150">
                  <c:v>3.4842229208614025E-4</c:v>
                </c:pt>
                <c:pt idx="151">
                  <c:v>3.4062028006434105E-4</c:v>
                </c:pt>
                <c:pt idx="152">
                  <c:v>3.2388328958970114E-4</c:v>
                </c:pt>
                <c:pt idx="153">
                  <c:v>3.3195310710095534E-4</c:v>
                </c:pt>
                <c:pt idx="154">
                  <c:v>3.3876963326768118E-4</c:v>
                </c:pt>
                <c:pt idx="155">
                  <c:v>3.385762899296835E-4</c:v>
                </c:pt>
                <c:pt idx="156">
                  <c:v>3.2174535857451634E-4</c:v>
                </c:pt>
                <c:pt idx="157">
                  <c:v>3.4234501746254094E-4</c:v>
                </c:pt>
                <c:pt idx="158">
                  <c:v>3.1777644033777869E-4</c:v>
                </c:pt>
                <c:pt idx="159">
                  <c:v>3.2685953856699296E-4</c:v>
                </c:pt>
                <c:pt idx="160">
                  <c:v>3.2406936683121424E-4</c:v>
                </c:pt>
                <c:pt idx="161">
                  <c:v>3.0484807995380977E-4</c:v>
                </c:pt>
                <c:pt idx="162">
                  <c:v>3.2813059725240041E-4</c:v>
                </c:pt>
                <c:pt idx="163">
                  <c:v>3.1984129830678586E-4</c:v>
                </c:pt>
                <c:pt idx="164">
                  <c:v>3.0894140570044673E-4</c:v>
                </c:pt>
                <c:pt idx="165">
                  <c:v>3.0415946730158808E-4</c:v>
                </c:pt>
                <c:pt idx="166">
                  <c:v>3.0260413755859591E-4</c:v>
                </c:pt>
                <c:pt idx="167">
                  <c:v>2.9066015209722483E-4</c:v>
                </c:pt>
                <c:pt idx="168">
                  <c:v>2.9427715146927903E-4</c:v>
                </c:pt>
                <c:pt idx="169">
                  <c:v>2.774094450714646E-4</c:v>
                </c:pt>
                <c:pt idx="170">
                  <c:v>2.9176273396935729E-4</c:v>
                </c:pt>
                <c:pt idx="171">
                  <c:v>2.7973943167499077E-4</c:v>
                </c:pt>
                <c:pt idx="172">
                  <c:v>3.0849943353727834E-4</c:v>
                </c:pt>
                <c:pt idx="173">
                  <c:v>2.8502670855892802E-4</c:v>
                </c:pt>
                <c:pt idx="174">
                  <c:v>2.978256173790507E-4</c:v>
                </c:pt>
                <c:pt idx="175">
                  <c:v>3.1197141478862069E-4</c:v>
                </c:pt>
                <c:pt idx="176">
                  <c:v>2.9202286560375666E-4</c:v>
                </c:pt>
                <c:pt idx="177">
                  <c:v>2.8319098753655758E-4</c:v>
                </c:pt>
                <c:pt idx="178">
                  <c:v>2.8519195138300174E-4</c:v>
                </c:pt>
                <c:pt idx="179">
                  <c:v>2.8851573626949436E-4</c:v>
                </c:pt>
                <c:pt idx="180">
                  <c:v>3.1427931711751036E-4</c:v>
                </c:pt>
                <c:pt idx="181">
                  <c:v>3.4242886462666929E-4</c:v>
                </c:pt>
                <c:pt idx="182">
                  <c:v>3.0219703136041674E-4</c:v>
                </c:pt>
                <c:pt idx="183">
                  <c:v>2.9198513908000514E-4</c:v>
                </c:pt>
                <c:pt idx="184">
                  <c:v>2.996482314169859E-4</c:v>
                </c:pt>
                <c:pt idx="185">
                  <c:v>3.0069271801560295E-4</c:v>
                </c:pt>
                <c:pt idx="186">
                  <c:v>2.9908035103969798E-4</c:v>
                </c:pt>
                <c:pt idx="187">
                  <c:v>3.0345374498696759E-4</c:v>
                </c:pt>
                <c:pt idx="188">
                  <c:v>3.4849738994298748E-4</c:v>
                </c:pt>
                <c:pt idx="189">
                  <c:v>3.3460565152563176E-4</c:v>
                </c:pt>
                <c:pt idx="190">
                  <c:v>3.5074576869578781E-4</c:v>
                </c:pt>
                <c:pt idx="191">
                  <c:v>3.2410591805892206E-4</c:v>
                </c:pt>
                <c:pt idx="192">
                  <c:v>3.2150912093593411E-4</c:v>
                </c:pt>
                <c:pt idx="193">
                  <c:v>3.5848685621805325E-4</c:v>
                </c:pt>
                <c:pt idx="194">
                  <c:v>3.5257848485029531E-4</c:v>
                </c:pt>
                <c:pt idx="195">
                  <c:v>3.7658663380774201E-4</c:v>
                </c:pt>
                <c:pt idx="196">
                  <c:v>3.7641666016551836E-4</c:v>
                </c:pt>
                <c:pt idx="197">
                  <c:v>3.8602580277034864E-4</c:v>
                </c:pt>
                <c:pt idx="198">
                  <c:v>3.7033514297137092E-4</c:v>
                </c:pt>
                <c:pt idx="199">
                  <c:v>3.8875029209003618E-4</c:v>
                </c:pt>
                <c:pt idx="200">
                  <c:v>3.5473592028163742E-4</c:v>
                </c:pt>
                <c:pt idx="201">
                  <c:v>3.4299723676301219E-4</c:v>
                </c:pt>
                <c:pt idx="202">
                  <c:v>3.4582110715250649E-4</c:v>
                </c:pt>
                <c:pt idx="203">
                  <c:v>3.8094636330758032E-4</c:v>
                </c:pt>
                <c:pt idx="204">
                  <c:v>3.692020403171762E-4</c:v>
                </c:pt>
                <c:pt idx="205">
                  <c:v>4.0718632547233748E-4</c:v>
                </c:pt>
                <c:pt idx="206">
                  <c:v>3.5859123829398259E-4</c:v>
                </c:pt>
                <c:pt idx="207">
                  <c:v>3.6111412413353434E-4</c:v>
                </c:pt>
                <c:pt idx="208">
                  <c:v>3.2360730046618612E-4</c:v>
                </c:pt>
                <c:pt idx="209">
                  <c:v>3.1168898896732439E-4</c:v>
                </c:pt>
                <c:pt idx="210">
                  <c:v>3.17231819525746E-4</c:v>
                </c:pt>
                <c:pt idx="211">
                  <c:v>3.1420257352573767E-4</c:v>
                </c:pt>
                <c:pt idx="212">
                  <c:v>3.3764692465301706E-4</c:v>
                </c:pt>
                <c:pt idx="213">
                  <c:v>3.4290612000518886E-4</c:v>
                </c:pt>
                <c:pt idx="214">
                  <c:v>3.0128365059916093E-4</c:v>
                </c:pt>
                <c:pt idx="215">
                  <c:v>3.0753346988649503E-4</c:v>
                </c:pt>
                <c:pt idx="216">
                  <c:v>2.9859008452768547E-4</c:v>
                </c:pt>
                <c:pt idx="217">
                  <c:v>3.1800323154417421E-4</c:v>
                </c:pt>
                <c:pt idx="218">
                  <c:v>3.0350703438239017E-4</c:v>
                </c:pt>
                <c:pt idx="219">
                  <c:v>3.0389071187868861E-4</c:v>
                </c:pt>
                <c:pt idx="220">
                  <c:v>3.1157118578787138E-4</c:v>
                </c:pt>
                <c:pt idx="221">
                  <c:v>3.1127136299213251E-4</c:v>
                </c:pt>
                <c:pt idx="222">
                  <c:v>2.9912710596846778E-4</c:v>
                </c:pt>
                <c:pt idx="223">
                  <c:v>2.9985251493484718E-4</c:v>
                </c:pt>
                <c:pt idx="224">
                  <c:v>3.2083325358111853E-4</c:v>
                </c:pt>
                <c:pt idx="225">
                  <c:v>3.2718746635757235E-4</c:v>
                </c:pt>
                <c:pt idx="226">
                  <c:v>2.6214066664919245E-4</c:v>
                </c:pt>
                <c:pt idx="227">
                  <c:v>3.0101793704049749E-4</c:v>
                </c:pt>
                <c:pt idx="228">
                  <c:v>2.6103773663213391E-4</c:v>
                </c:pt>
                <c:pt idx="229">
                  <c:v>2.7646621407554094E-4</c:v>
                </c:pt>
                <c:pt idx="230">
                  <c:v>2.7082750149235363E-4</c:v>
                </c:pt>
                <c:pt idx="231">
                  <c:v>2.669342824406506E-4</c:v>
                </c:pt>
                <c:pt idx="232">
                  <c:v>2.4363365735300711E-4</c:v>
                </c:pt>
                <c:pt idx="233">
                  <c:v>2.4392785355024005E-4</c:v>
                </c:pt>
                <c:pt idx="234">
                  <c:v>2.3503124984115665E-4</c:v>
                </c:pt>
                <c:pt idx="235">
                  <c:v>1.5886995204149806E-4</c:v>
                </c:pt>
                <c:pt idx="236">
                  <c:v>1.5975840041395137E-4</c:v>
                </c:pt>
                <c:pt idx="237">
                  <c:v>1.1383252677486069E-4</c:v>
                </c:pt>
                <c:pt idx="238">
                  <c:v>1.0472588359847248E-4</c:v>
                </c:pt>
                <c:pt idx="239">
                  <c:v>4.26442315678575E-5</c:v>
                </c:pt>
                <c:pt idx="240">
                  <c:v>6.7587445204139186E-6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3-9FFA-4676-8CF3-CEFCE3F732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'2022_06 enroll 1940'!$AR$13</c15:sqref>
                        </c15:formulaRef>
                      </c:ext>
                    </c:extLst>
                    <c:strCache>
                      <c:ptCount val="1"/>
                      <c:pt idx="0">
                        <c:v>d1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1940'!$AR$14:$AR$254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4.7591522036062215E-4</c:v>
                      </c:pt>
                      <c:pt idx="44">
                        <c:v>4.2805893759078386E-4</c:v>
                      </c:pt>
                      <c:pt idx="45">
                        <c:v>1.6022986886947858E-4</c:v>
                      </c:pt>
                      <c:pt idx="46">
                        <c:v>4.2511189373169015E-4</c:v>
                      </c:pt>
                      <c:pt idx="47">
                        <c:v>5.6772586547884564E-4</c:v>
                      </c:pt>
                      <c:pt idx="48">
                        <c:v>6.1166598815680514E-4</c:v>
                      </c:pt>
                      <c:pt idx="49">
                        <c:v>9.7205191355181236E-4</c:v>
                      </c:pt>
                      <c:pt idx="50">
                        <c:v>9.81692649971019E-4</c:v>
                      </c:pt>
                      <c:pt idx="51">
                        <c:v>1.0675840903173542E-3</c:v>
                      </c:pt>
                      <c:pt idx="52">
                        <c:v>9.5679415816905767E-4</c:v>
                      </c:pt>
                      <c:pt idx="53">
                        <c:v>6.6789079298693141E-4</c:v>
                      </c:pt>
                      <c:pt idx="54">
                        <c:v>5.0300370225942696E-4</c:v>
                      </c:pt>
                      <c:pt idx="55">
                        <c:v>3.5318979543029033E-4</c:v>
                      </c:pt>
                      <c:pt idx="56">
                        <c:v>3.5836750649714984E-4</c:v>
                      </c:pt>
                      <c:pt idx="57">
                        <c:v>3.4987835336613439E-4</c:v>
                      </c:pt>
                      <c:pt idx="58">
                        <c:v>2.8523101009457285E-4</c:v>
                      </c:pt>
                      <c:pt idx="59">
                        <c:v>2.6135955024185329E-4</c:v>
                      </c:pt>
                      <c:pt idx="60">
                        <c:v>2.0746665187395269E-4</c:v>
                      </c:pt>
                      <c:pt idx="61">
                        <c:v>1.5186466721069049E-4</c:v>
                      </c:pt>
                      <c:pt idx="62">
                        <c:v>1.1824595833099986E-4</c:v>
                      </c:pt>
                      <c:pt idx="63">
                        <c:v>7.4135708368500516E-5</c:v>
                      </c:pt>
                      <c:pt idx="64">
                        <c:v>6.8386526326714666E-5</c:v>
                      </c:pt>
                      <c:pt idx="65">
                        <c:v>7.2583597723769493E-5</c:v>
                      </c:pt>
                      <c:pt idx="66">
                        <c:v>6.6376151810677394E-5</c:v>
                      </c:pt>
                      <c:pt idx="67">
                        <c:v>5.8312081827497286E-5</c:v>
                      </c:pt>
                      <c:pt idx="68">
                        <c:v>6.8158325646959926E-5</c:v>
                      </c:pt>
                      <c:pt idx="69">
                        <c:v>5.2353666358081085E-5</c:v>
                      </c:pt>
                      <c:pt idx="70">
                        <c:v>6.631183183172062E-5</c:v>
                      </c:pt>
                      <c:pt idx="71">
                        <c:v>6.6836057859580173E-5</c:v>
                      </c:pt>
                      <c:pt idx="72">
                        <c:v>7.7618627964848091E-5</c:v>
                      </c:pt>
                      <c:pt idx="73">
                        <c:v>8.1222912857232963E-5</c:v>
                      </c:pt>
                      <c:pt idx="74">
                        <c:v>7.8969043481710971E-5</c:v>
                      </c:pt>
                      <c:pt idx="75">
                        <c:v>1.0127262850476828E-4</c:v>
                      </c:pt>
                      <c:pt idx="76">
                        <c:v>1.1226822092925002E-4</c:v>
                      </c:pt>
                      <c:pt idx="77">
                        <c:v>1.7425797500341308E-4</c:v>
                      </c:pt>
                      <c:pt idx="78">
                        <c:v>1.8106136076008651E-4</c:v>
                      </c:pt>
                      <c:pt idx="79">
                        <c:v>2.5465385278009939E-4</c:v>
                      </c:pt>
                      <c:pt idx="80">
                        <c:v>2.740968365702157E-4</c:v>
                      </c:pt>
                      <c:pt idx="81">
                        <c:v>3.3044817994955282E-4</c:v>
                      </c:pt>
                      <c:pt idx="82">
                        <c:v>3.1256762503225006E-4</c:v>
                      </c:pt>
                      <c:pt idx="83">
                        <c:v>3.757177207459747E-4</c:v>
                      </c:pt>
                      <c:pt idx="84">
                        <c:v>4.025447852629487E-4</c:v>
                      </c:pt>
                      <c:pt idx="85">
                        <c:v>4.2029701067160474E-4</c:v>
                      </c:pt>
                      <c:pt idx="86">
                        <c:v>4.489725885422436E-4</c:v>
                      </c:pt>
                      <c:pt idx="87">
                        <c:v>3.4151302416728687E-4</c:v>
                      </c:pt>
                      <c:pt idx="88">
                        <c:v>2.4746435066743159E-4</c:v>
                      </c:pt>
                      <c:pt idx="89">
                        <c:v>2.2333781383231514E-4</c:v>
                      </c:pt>
                      <c:pt idx="90">
                        <c:v>2.1707599422640255E-4</c:v>
                      </c:pt>
                      <c:pt idx="91">
                        <c:v>2.6038353565825624E-4</c:v>
                      </c:pt>
                      <c:pt idx="92">
                        <c:v>3.3197279774065482E-4</c:v>
                      </c:pt>
                      <c:pt idx="93">
                        <c:v>2.6786926332498769E-4</c:v>
                      </c:pt>
                      <c:pt idx="94">
                        <c:v>3.0085193809113703E-4</c:v>
                      </c:pt>
                      <c:pt idx="95">
                        <c:v>3.321336738420158E-4</c:v>
                      </c:pt>
                      <c:pt idx="96">
                        <c:v>4.3586743449646864E-4</c:v>
                      </c:pt>
                      <c:pt idx="97">
                        <c:v>4.4879643891961415E-4</c:v>
                      </c:pt>
                      <c:pt idx="98">
                        <c:v>3.2952749481022771E-4</c:v>
                      </c:pt>
                      <c:pt idx="99">
                        <c:v>3.2456570321063877E-4</c:v>
                      </c:pt>
                      <c:pt idx="100">
                        <c:v>3.7923146104596763E-4</c:v>
                      </c:pt>
                      <c:pt idx="101">
                        <c:v>5.8567341631959424E-4</c:v>
                      </c:pt>
                      <c:pt idx="102">
                        <c:v>4.0415358126163266E-4</c:v>
                      </c:pt>
                      <c:pt idx="103">
                        <c:v>5.0172510943953996E-4</c:v>
                      </c:pt>
                      <c:pt idx="104">
                        <c:v>5.0606781823257427E-4</c:v>
                      </c:pt>
                      <c:pt idx="105">
                        <c:v>3.5087719658220926E-4</c:v>
                      </c:pt>
                      <c:pt idx="106">
                        <c:v>2.1442969614983534E-4</c:v>
                      </c:pt>
                      <c:pt idx="107">
                        <c:v>3.6763113679827897E-4</c:v>
                      </c:pt>
                      <c:pt idx="108">
                        <c:v>3.7075820980196953E-4</c:v>
                      </c:pt>
                      <c:pt idx="109">
                        <c:v>2.5291080355725119E-4</c:v>
                      </c:pt>
                      <c:pt idx="110">
                        <c:v>3.2158294328441379E-4</c:v>
                      </c:pt>
                      <c:pt idx="111">
                        <c:v>4.1379881853165993E-4</c:v>
                      </c:pt>
                      <c:pt idx="112">
                        <c:v>3.7219927958832431E-4</c:v>
                      </c:pt>
                      <c:pt idx="113">
                        <c:v>2.6158765749808037E-4</c:v>
                      </c:pt>
                      <c:pt idx="114">
                        <c:v>2.8672564304995133E-4</c:v>
                      </c:pt>
                      <c:pt idx="115">
                        <c:v>3.7012300012189309E-4</c:v>
                      </c:pt>
                      <c:pt idx="116">
                        <c:v>2.5659137770170376E-4</c:v>
                      </c:pt>
                      <c:pt idx="117">
                        <c:v>1.8816327520960102E-4</c:v>
                      </c:pt>
                      <c:pt idx="118">
                        <c:v>3.2020281715169669E-4</c:v>
                      </c:pt>
                      <c:pt idx="119">
                        <c:v>3.109400276767874E-4</c:v>
                      </c:pt>
                      <c:pt idx="120">
                        <c:v>3.7387816594759227E-4</c:v>
                      </c:pt>
                      <c:pt idx="121">
                        <c:v>2.9188538201214948E-4</c:v>
                      </c:pt>
                      <c:pt idx="122">
                        <c:v>1.4714970340889234E-4</c:v>
                      </c:pt>
                      <c:pt idx="123">
                        <c:v>2.3493151591187427E-4</c:v>
                      </c:pt>
                      <c:pt idx="124">
                        <c:v>3.3666512693016423E-4</c:v>
                      </c:pt>
                      <c:pt idx="125">
                        <c:v>3.7723873324181824E-4</c:v>
                      </c:pt>
                      <c:pt idx="126">
                        <c:v>1.5214348550791678E-4</c:v>
                      </c:pt>
                      <c:pt idx="127">
                        <c:v>2.4290437348909266E-4</c:v>
                      </c:pt>
                      <c:pt idx="128">
                        <c:v>2.7071975959463176E-4</c:v>
                      </c:pt>
                      <c:pt idx="129">
                        <c:v>2.8598742561114444E-4</c:v>
                      </c:pt>
                      <c:pt idx="130">
                        <c:v>2.7527230801887767E-4</c:v>
                      </c:pt>
                      <c:pt idx="131">
                        <c:v>2.511345849492618E-4</c:v>
                      </c:pt>
                      <c:pt idx="132">
                        <c:v>2.7989248220788572E-4</c:v>
                      </c:pt>
                      <c:pt idx="133">
                        <c:v>4.0323116950644359E-4</c:v>
                      </c:pt>
                      <c:pt idx="134">
                        <c:v>3.9308559575957952E-4</c:v>
                      </c:pt>
                      <c:pt idx="135">
                        <c:v>3.4171721232954079E-4</c:v>
                      </c:pt>
                      <c:pt idx="136">
                        <c:v>2.4808728566445181E-4</c:v>
                      </c:pt>
                      <c:pt idx="137">
                        <c:v>4.3088304800080213E-4</c:v>
                      </c:pt>
                      <c:pt idx="138">
                        <c:v>4.2051362099045005E-4</c:v>
                      </c:pt>
                      <c:pt idx="139">
                        <c:v>2.4027484240629233E-4</c:v>
                      </c:pt>
                      <c:pt idx="140">
                        <c:v>1.8526128630971605E-4</c:v>
                      </c:pt>
                      <c:pt idx="141">
                        <c:v>2.7302652460384902E-4</c:v>
                      </c:pt>
                      <c:pt idx="142">
                        <c:v>3.4777289185697753E-4</c:v>
                      </c:pt>
                      <c:pt idx="143">
                        <c:v>3.7992724018443995E-4</c:v>
                      </c:pt>
                      <c:pt idx="144">
                        <c:v>3.2417068602711259E-4</c:v>
                      </c:pt>
                      <c:pt idx="145">
                        <c:v>3.2688706777370049E-4</c:v>
                      </c:pt>
                      <c:pt idx="146">
                        <c:v>4.7950786182641845E-4</c:v>
                      </c:pt>
                      <c:pt idx="147">
                        <c:v>4.5334456631559663E-4</c:v>
                      </c:pt>
                      <c:pt idx="148">
                        <c:v>4.4193860396120387E-4</c:v>
                      </c:pt>
                      <c:pt idx="149">
                        <c:v>4.9179573677949067E-4</c:v>
                      </c:pt>
                      <c:pt idx="150">
                        <c:v>5.579905803730895E-4</c:v>
                      </c:pt>
                      <c:pt idx="151">
                        <c:v>4.0638775207311713E-4</c:v>
                      </c:pt>
                      <c:pt idx="152">
                        <c:v>2.8369082532084087E-4</c:v>
                      </c:pt>
                      <c:pt idx="153">
                        <c:v>4.4502368862327625E-4</c:v>
                      </c:pt>
                      <c:pt idx="154">
                        <c:v>3.5259167692265473E-4</c:v>
                      </c:pt>
                      <c:pt idx="155">
                        <c:v>4.6871023314701835E-4</c:v>
                      </c:pt>
                      <c:pt idx="156">
                        <c:v>4.5636979236082851E-4</c:v>
                      </c:pt>
                      <c:pt idx="157">
                        <c:v>3.9446078174768244E-4</c:v>
                      </c:pt>
                      <c:pt idx="158">
                        <c:v>4.1435352921994343E-4</c:v>
                      </c:pt>
                      <c:pt idx="159">
                        <c:v>2.1724842893049471E-4</c:v>
                      </c:pt>
                      <c:pt idx="160">
                        <c:v>3.2016752112297322E-4</c:v>
                      </c:pt>
                      <c:pt idx="161">
                        <c:v>3.0584535507244915E-4</c:v>
                      </c:pt>
                      <c:pt idx="162">
                        <c:v>3.083952052176636E-4</c:v>
                      </c:pt>
                      <c:pt idx="163">
                        <c:v>2.5913021268157065E-4</c:v>
                      </c:pt>
                      <c:pt idx="164">
                        <c:v>3.3097168487960149E-4</c:v>
                      </c:pt>
                      <c:pt idx="165">
                        <c:v>3.1616625878954664E-4</c:v>
                      </c:pt>
                      <c:pt idx="166">
                        <c:v>3.5423232062610418E-4</c:v>
                      </c:pt>
                      <c:pt idx="167">
                        <c:v>2.3215812762960171E-4</c:v>
                      </c:pt>
                      <c:pt idx="168">
                        <c:v>4.6822786114882303E-4</c:v>
                      </c:pt>
                      <c:pt idx="169">
                        <c:v>3.0869811386732593E-4</c:v>
                      </c:pt>
                      <c:pt idx="170">
                        <c:v>2.19707051236634E-4</c:v>
                      </c:pt>
                      <c:pt idx="171">
                        <c:v>2.3998743227594984E-4</c:v>
                      </c:pt>
                      <c:pt idx="172">
                        <c:v>2.4197522648615162E-4</c:v>
                      </c:pt>
                      <c:pt idx="173">
                        <c:v>3.5660854609122444E-4</c:v>
                      </c:pt>
                      <c:pt idx="174">
                        <c:v>2.8387112945529131E-4</c:v>
                      </c:pt>
                      <c:pt idx="175">
                        <c:v>3.8165880520644725E-4</c:v>
                      </c:pt>
                      <c:pt idx="176">
                        <c:v>2.5013305780421767E-4</c:v>
                      </c:pt>
                      <c:pt idx="177">
                        <c:v>2.7160823547657786E-4</c:v>
                      </c:pt>
                      <c:pt idx="178">
                        <c:v>2.5429669666403418E-4</c:v>
                      </c:pt>
                      <c:pt idx="179">
                        <c:v>3.3531082099773731E-4</c:v>
                      </c:pt>
                      <c:pt idx="180">
                        <c:v>4.3756858580397016E-4</c:v>
                      </c:pt>
                      <c:pt idx="181">
                        <c:v>4.6129720661675213E-4</c:v>
                      </c:pt>
                      <c:pt idx="182">
                        <c:v>3.2357100690191408E-4</c:v>
                      </c:pt>
                      <c:pt idx="183">
                        <c:v>2.8547289964998786E-4</c:v>
                      </c:pt>
                      <c:pt idx="184">
                        <c:v>3.9066204976210059E-4</c:v>
                      </c:pt>
                      <c:pt idx="185">
                        <c:v>3.7318674688642289E-4</c:v>
                      </c:pt>
                      <c:pt idx="186">
                        <c:v>3.1357175943350996E-4</c:v>
                      </c:pt>
                      <c:pt idx="187">
                        <c:v>3.5834059534192237E-4</c:v>
                      </c:pt>
                      <c:pt idx="188">
                        <c:v>5.1014392497652269E-4</c:v>
                      </c:pt>
                      <c:pt idx="189">
                        <c:v>3.4292424359943857E-4</c:v>
                      </c:pt>
                      <c:pt idx="190">
                        <c:v>4.538557093728992E-4</c:v>
                      </c:pt>
                      <c:pt idx="191">
                        <c:v>5.0125197129446909E-4</c:v>
                      </c:pt>
                      <c:pt idx="192">
                        <c:v>3.7357574494706228E-4</c:v>
                      </c:pt>
                      <c:pt idx="193">
                        <c:v>3.9884897247075251E-4</c:v>
                      </c:pt>
                      <c:pt idx="194">
                        <c:v>5.1391776010437399E-4</c:v>
                      </c:pt>
                      <c:pt idx="195">
                        <c:v>3.8301541614931597E-4</c:v>
                      </c:pt>
                      <c:pt idx="196">
                        <c:v>5.4527195098105655E-4</c:v>
                      </c:pt>
                      <c:pt idx="197">
                        <c:v>4.8110698799037937E-4</c:v>
                      </c:pt>
                      <c:pt idx="198">
                        <c:v>3.6960618497648831E-4</c:v>
                      </c:pt>
                      <c:pt idx="199">
                        <c:v>5.590686601022048E-4</c:v>
                      </c:pt>
                      <c:pt idx="200">
                        <c:v>2.8184684270462297E-4</c:v>
                      </c:pt>
                      <c:pt idx="201">
                        <c:v>3.0786338076354544E-4</c:v>
                      </c:pt>
                      <c:pt idx="202">
                        <c:v>3.8206002191481896E-4</c:v>
                      </c:pt>
                      <c:pt idx="203">
                        <c:v>4.093192818604034E-4</c:v>
                      </c:pt>
                      <c:pt idx="204">
                        <c:v>3.884456148552042E-4</c:v>
                      </c:pt>
                      <c:pt idx="205">
                        <c:v>7.5899654382491778E-4</c:v>
                      </c:pt>
                      <c:pt idx="206">
                        <c:v>5.1846331285662129E-4</c:v>
                      </c:pt>
                      <c:pt idx="207">
                        <c:v>4.730026085527274E-4</c:v>
                      </c:pt>
                      <c:pt idx="208">
                        <c:v>3.5141924514785103E-4</c:v>
                      </c:pt>
                      <c:pt idx="209">
                        <c:v>3.0370844898294194E-4</c:v>
                      </c:pt>
                      <c:pt idx="210">
                        <c:v>5.6146636661523963E-4</c:v>
                      </c:pt>
                      <c:pt idx="211">
                        <c:v>3.8599765031906857E-4</c:v>
                      </c:pt>
                      <c:pt idx="212">
                        <c:v>5.4492087161885593E-4</c:v>
                      </c:pt>
                      <c:pt idx="213">
                        <c:v>4.9714039004487604E-4</c:v>
                      </c:pt>
                      <c:pt idx="214">
                        <c:v>5.2768104881618992E-4</c:v>
                      </c:pt>
                      <c:pt idx="215">
                        <c:v>3.7244075364539482E-4</c:v>
                      </c:pt>
                      <c:pt idx="216">
                        <c:v>4.2918673151489702E-4</c:v>
                      </c:pt>
                      <c:pt idx="217">
                        <c:v>5.6802368184476865E-4</c:v>
                      </c:pt>
                      <c:pt idx="218">
                        <c:v>3.2727031451311331E-4</c:v>
                      </c:pt>
                      <c:pt idx="219">
                        <c:v>3.8498260756208346E-4</c:v>
                      </c:pt>
                      <c:pt idx="220">
                        <c:v>4.1590753533110467E-4</c:v>
                      </c:pt>
                      <c:pt idx="221">
                        <c:v>3.0751883531415493E-4</c:v>
                      </c:pt>
                      <c:pt idx="222">
                        <c:v>4.7921446174226362E-4</c:v>
                      </c:pt>
                      <c:pt idx="223">
                        <c:v>4.2634850273594207E-4</c:v>
                      </c:pt>
                      <c:pt idx="224">
                        <c:v>3.7256311059451186E-4</c:v>
                      </c:pt>
                      <c:pt idx="225">
                        <c:v>5.4906224856661218E-4</c:v>
                      </c:pt>
                      <c:pt idx="226">
                        <c:v>5.2450211832645295E-4</c:v>
                      </c:pt>
                      <c:pt idx="227">
                        <c:v>4.1133017565593149E-4</c:v>
                      </c:pt>
                      <c:pt idx="228">
                        <c:v>3.2585830020270302E-4</c:v>
                      </c:pt>
                      <c:pt idx="229">
                        <c:v>5.6754623830138052E-4</c:v>
                      </c:pt>
                      <c:pt idx="230">
                        <c:v>3.0117331204363194E-4</c:v>
                      </c:pt>
                      <c:pt idx="231">
                        <c:v>3.6439807100869783E-4</c:v>
                      </c:pt>
                      <c:pt idx="232">
                        <c:v>3.9803500688789648E-4</c:v>
                      </c:pt>
                      <c:pt idx="233">
                        <c:v>3.3958164432364217E-4</c:v>
                      </c:pt>
                      <c:pt idx="234">
                        <c:v>3.4238743453716763E-4</c:v>
                      </c:pt>
                      <c:pt idx="235">
                        <c:v>2.1967356069461534E-4</c:v>
                      </c:pt>
                      <c:pt idx="236">
                        <c:v>3.1640884874583149E-4</c:v>
                      </c:pt>
                      <c:pt idx="237">
                        <c:v>1.2759950295974649E-4</c:v>
                      </c:pt>
                      <c:pt idx="238">
                        <c:v>2.2513429479382779E-4</c:v>
                      </c:pt>
                      <c:pt idx="239">
                        <c:v>9.7274832817316877E-5</c:v>
                      </c:pt>
                      <c:pt idx="240">
                        <c:v>3.2689280255500154E-5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9FFA-4676-8CF3-CEFCE3F732E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9FFA-4676-8CF3-CEFCE3F732E1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487</c:v>
                </c:pt>
                <c:pt idx="69">
                  <c:v>687</c:v>
                </c:pt>
                <c:pt idx="70">
                  <c:v>919</c:v>
                </c:pt>
                <c:pt idx="71">
                  <c:v>1136</c:v>
                </c:pt>
                <c:pt idx="72">
                  <c:v>1343</c:v>
                </c:pt>
                <c:pt idx="73">
                  <c:v>1545</c:v>
                </c:pt>
                <c:pt idx="74">
                  <c:v>1734</c:v>
                </c:pt>
                <c:pt idx="75">
                  <c:v>1934</c:v>
                </c:pt>
                <c:pt idx="76">
                  <c:v>2132</c:v>
                </c:pt>
                <c:pt idx="77">
                  <c:v>2326</c:v>
                </c:pt>
                <c:pt idx="78">
                  <c:v>2501</c:v>
                </c:pt>
                <c:pt idx="79">
                  <c:v>2698</c:v>
                </c:pt>
                <c:pt idx="80">
                  <c:v>2890</c:v>
                </c:pt>
                <c:pt idx="81">
                  <c:v>3097</c:v>
                </c:pt>
                <c:pt idx="82">
                  <c:v>3270</c:v>
                </c:pt>
                <c:pt idx="83">
                  <c:v>3452</c:v>
                </c:pt>
                <c:pt idx="84">
                  <c:v>3670</c:v>
                </c:pt>
                <c:pt idx="85">
                  <c:v>3888</c:v>
                </c:pt>
                <c:pt idx="86">
                  <c:v>4164</c:v>
                </c:pt>
                <c:pt idx="87">
                  <c:v>4449</c:v>
                </c:pt>
                <c:pt idx="88">
                  <c:v>4732</c:v>
                </c:pt>
                <c:pt idx="89">
                  <c:v>5131</c:v>
                </c:pt>
                <c:pt idx="90">
                  <c:v>5517</c:v>
                </c:pt>
                <c:pt idx="91">
                  <c:v>5901</c:v>
                </c:pt>
                <c:pt idx="92">
                  <c:v>6284</c:v>
                </c:pt>
                <c:pt idx="93">
                  <c:v>6648</c:v>
                </c:pt>
                <c:pt idx="94">
                  <c:v>6999</c:v>
                </c:pt>
                <c:pt idx="95">
                  <c:v>7325</c:v>
                </c:pt>
                <c:pt idx="96">
                  <c:v>7613</c:v>
                </c:pt>
                <c:pt idx="97">
                  <c:v>7878</c:v>
                </c:pt>
                <c:pt idx="98">
                  <c:v>8104</c:v>
                </c:pt>
                <c:pt idx="99">
                  <c:v>8320</c:v>
                </c:pt>
                <c:pt idx="100">
                  <c:v>8580</c:v>
                </c:pt>
                <c:pt idx="101">
                  <c:v>8871</c:v>
                </c:pt>
                <c:pt idx="102">
                  <c:v>9156</c:v>
                </c:pt>
                <c:pt idx="103">
                  <c:v>9414</c:v>
                </c:pt>
                <c:pt idx="104">
                  <c:v>9651</c:v>
                </c:pt>
                <c:pt idx="105">
                  <c:v>9874</c:v>
                </c:pt>
                <c:pt idx="106">
                  <c:v>10092</c:v>
                </c:pt>
                <c:pt idx="107">
                  <c:v>10326</c:v>
                </c:pt>
                <c:pt idx="108">
                  <c:v>10536</c:v>
                </c:pt>
                <c:pt idx="109">
                  <c:v>10739</c:v>
                </c:pt>
                <c:pt idx="110">
                  <c:v>10925</c:v>
                </c:pt>
                <c:pt idx="111">
                  <c:v>11108</c:v>
                </c:pt>
                <c:pt idx="112">
                  <c:v>11287</c:v>
                </c:pt>
                <c:pt idx="113">
                  <c:v>11468</c:v>
                </c:pt>
                <c:pt idx="114">
                  <c:v>11659</c:v>
                </c:pt>
                <c:pt idx="115">
                  <c:v>11828</c:v>
                </c:pt>
                <c:pt idx="116">
                  <c:v>11975</c:v>
                </c:pt>
                <c:pt idx="117">
                  <c:v>12134</c:v>
                </c:pt>
                <c:pt idx="118">
                  <c:v>12302</c:v>
                </c:pt>
                <c:pt idx="119">
                  <c:v>12452</c:v>
                </c:pt>
                <c:pt idx="120">
                  <c:v>12601</c:v>
                </c:pt>
                <c:pt idx="121">
                  <c:v>12761</c:v>
                </c:pt>
                <c:pt idx="122">
                  <c:v>12898</c:v>
                </c:pt>
                <c:pt idx="123">
                  <c:v>13074</c:v>
                </c:pt>
                <c:pt idx="124">
                  <c:v>13253</c:v>
                </c:pt>
                <c:pt idx="125">
                  <c:v>13419</c:v>
                </c:pt>
                <c:pt idx="126">
                  <c:v>13610</c:v>
                </c:pt>
                <c:pt idx="127">
                  <c:v>13773</c:v>
                </c:pt>
                <c:pt idx="128">
                  <c:v>13928</c:v>
                </c:pt>
                <c:pt idx="129">
                  <c:v>14098</c:v>
                </c:pt>
                <c:pt idx="130">
                  <c:v>14255</c:v>
                </c:pt>
                <c:pt idx="131">
                  <c:v>14442</c:v>
                </c:pt>
                <c:pt idx="132">
                  <c:v>14589</c:v>
                </c:pt>
                <c:pt idx="133">
                  <c:v>14757</c:v>
                </c:pt>
                <c:pt idx="134">
                  <c:v>14949</c:v>
                </c:pt>
                <c:pt idx="135">
                  <c:v>15145</c:v>
                </c:pt>
                <c:pt idx="136">
                  <c:v>15349</c:v>
                </c:pt>
                <c:pt idx="137">
                  <c:v>15495</c:v>
                </c:pt>
                <c:pt idx="138">
                  <c:v>15676</c:v>
                </c:pt>
                <c:pt idx="139">
                  <c:v>15821</c:v>
                </c:pt>
                <c:pt idx="140">
                  <c:v>15990</c:v>
                </c:pt>
                <c:pt idx="141">
                  <c:v>16139</c:v>
                </c:pt>
                <c:pt idx="142">
                  <c:v>16289</c:v>
                </c:pt>
                <c:pt idx="143">
                  <c:v>16467</c:v>
                </c:pt>
                <c:pt idx="144">
                  <c:v>16629</c:v>
                </c:pt>
                <c:pt idx="145">
                  <c:v>16822</c:v>
                </c:pt>
                <c:pt idx="146">
                  <c:v>17040</c:v>
                </c:pt>
                <c:pt idx="147">
                  <c:v>17277</c:v>
                </c:pt>
                <c:pt idx="148">
                  <c:v>17500</c:v>
                </c:pt>
                <c:pt idx="149">
                  <c:v>17697</c:v>
                </c:pt>
                <c:pt idx="150">
                  <c:v>17878</c:v>
                </c:pt>
                <c:pt idx="151">
                  <c:v>18035</c:v>
                </c:pt>
                <c:pt idx="152">
                  <c:v>18195</c:v>
                </c:pt>
                <c:pt idx="153">
                  <c:v>18352</c:v>
                </c:pt>
                <c:pt idx="154">
                  <c:v>18509</c:v>
                </c:pt>
                <c:pt idx="155">
                  <c:v>18683</c:v>
                </c:pt>
                <c:pt idx="156">
                  <c:v>18832</c:v>
                </c:pt>
                <c:pt idx="157">
                  <c:v>18995</c:v>
                </c:pt>
                <c:pt idx="158">
                  <c:v>19169</c:v>
                </c:pt>
                <c:pt idx="159">
                  <c:v>19304</c:v>
                </c:pt>
                <c:pt idx="160">
                  <c:v>19450</c:v>
                </c:pt>
                <c:pt idx="161">
                  <c:v>19580</c:v>
                </c:pt>
                <c:pt idx="162">
                  <c:v>19721</c:v>
                </c:pt>
                <c:pt idx="163">
                  <c:v>19857</c:v>
                </c:pt>
                <c:pt idx="164">
                  <c:v>19976</c:v>
                </c:pt>
                <c:pt idx="165">
                  <c:v>20109</c:v>
                </c:pt>
                <c:pt idx="166">
                  <c:v>20231</c:v>
                </c:pt>
                <c:pt idx="167">
                  <c:v>20352</c:v>
                </c:pt>
                <c:pt idx="168">
                  <c:v>20499</c:v>
                </c:pt>
                <c:pt idx="169">
                  <c:v>20632</c:v>
                </c:pt>
                <c:pt idx="170">
                  <c:v>20773</c:v>
                </c:pt>
                <c:pt idx="171">
                  <c:v>20914</c:v>
                </c:pt>
                <c:pt idx="172">
                  <c:v>21056</c:v>
                </c:pt>
                <c:pt idx="173">
                  <c:v>21190</c:v>
                </c:pt>
                <c:pt idx="174">
                  <c:v>21328</c:v>
                </c:pt>
                <c:pt idx="175">
                  <c:v>21456</c:v>
                </c:pt>
                <c:pt idx="176">
                  <c:v>21576</c:v>
                </c:pt>
                <c:pt idx="177">
                  <c:v>21692</c:v>
                </c:pt>
                <c:pt idx="178">
                  <c:v>21828</c:v>
                </c:pt>
                <c:pt idx="179">
                  <c:v>21942</c:v>
                </c:pt>
                <c:pt idx="180">
                  <c:v>22099</c:v>
                </c:pt>
                <c:pt idx="181">
                  <c:v>22221</c:v>
                </c:pt>
                <c:pt idx="182">
                  <c:v>22340</c:v>
                </c:pt>
                <c:pt idx="183">
                  <c:v>22448</c:v>
                </c:pt>
                <c:pt idx="184">
                  <c:v>22567</c:v>
                </c:pt>
                <c:pt idx="185">
                  <c:v>22702</c:v>
                </c:pt>
                <c:pt idx="186">
                  <c:v>22829</c:v>
                </c:pt>
                <c:pt idx="187">
                  <c:v>22976</c:v>
                </c:pt>
                <c:pt idx="188">
                  <c:v>23124</c:v>
                </c:pt>
                <c:pt idx="189">
                  <c:v>23275</c:v>
                </c:pt>
                <c:pt idx="190">
                  <c:v>23412</c:v>
                </c:pt>
                <c:pt idx="191">
                  <c:v>23559</c:v>
                </c:pt>
                <c:pt idx="192">
                  <c:v>23715</c:v>
                </c:pt>
                <c:pt idx="193">
                  <c:v>23873</c:v>
                </c:pt>
                <c:pt idx="194">
                  <c:v>24029</c:v>
                </c:pt>
                <c:pt idx="195">
                  <c:v>24187</c:v>
                </c:pt>
                <c:pt idx="196">
                  <c:v>24374</c:v>
                </c:pt>
                <c:pt idx="197">
                  <c:v>24548</c:v>
                </c:pt>
                <c:pt idx="198">
                  <c:v>24729</c:v>
                </c:pt>
                <c:pt idx="199">
                  <c:v>24931</c:v>
                </c:pt>
                <c:pt idx="200">
                  <c:v>25100</c:v>
                </c:pt>
                <c:pt idx="201">
                  <c:v>25256</c:v>
                </c:pt>
                <c:pt idx="202">
                  <c:v>25417</c:v>
                </c:pt>
                <c:pt idx="203">
                  <c:v>25570</c:v>
                </c:pt>
                <c:pt idx="204">
                  <c:v>25743</c:v>
                </c:pt>
                <c:pt idx="205">
                  <c:v>25926</c:v>
                </c:pt>
                <c:pt idx="206">
                  <c:v>26072</c:v>
                </c:pt>
                <c:pt idx="207">
                  <c:v>26197</c:v>
                </c:pt>
                <c:pt idx="208">
                  <c:v>26316</c:v>
                </c:pt>
                <c:pt idx="209">
                  <c:v>26444</c:v>
                </c:pt>
                <c:pt idx="210">
                  <c:v>26581</c:v>
                </c:pt>
                <c:pt idx="211">
                  <c:v>26705</c:v>
                </c:pt>
                <c:pt idx="212">
                  <c:v>26837</c:v>
                </c:pt>
                <c:pt idx="213">
                  <c:v>26957</c:v>
                </c:pt>
                <c:pt idx="214">
                  <c:v>27090</c:v>
                </c:pt>
                <c:pt idx="215">
                  <c:v>27219</c:v>
                </c:pt>
                <c:pt idx="216">
                  <c:v>27331</c:v>
                </c:pt>
                <c:pt idx="217">
                  <c:v>27443</c:v>
                </c:pt>
                <c:pt idx="218">
                  <c:v>27570</c:v>
                </c:pt>
                <c:pt idx="219">
                  <c:v>27689</c:v>
                </c:pt>
                <c:pt idx="220">
                  <c:v>27806</c:v>
                </c:pt>
                <c:pt idx="221">
                  <c:v>27932</c:v>
                </c:pt>
                <c:pt idx="222">
                  <c:v>28043</c:v>
                </c:pt>
                <c:pt idx="223">
                  <c:v>28129</c:v>
                </c:pt>
                <c:pt idx="224">
                  <c:v>28253</c:v>
                </c:pt>
                <c:pt idx="225">
                  <c:v>28358</c:v>
                </c:pt>
                <c:pt idx="226">
                  <c:v>28454</c:v>
                </c:pt>
                <c:pt idx="227">
                  <c:v>28556</c:v>
                </c:pt>
                <c:pt idx="228">
                  <c:v>28659</c:v>
                </c:pt>
                <c:pt idx="229">
                  <c:v>28764</c:v>
                </c:pt>
                <c:pt idx="230">
                  <c:v>28874</c:v>
                </c:pt>
                <c:pt idx="231">
                  <c:v>28979</c:v>
                </c:pt>
                <c:pt idx="232">
                  <c:v>29089</c:v>
                </c:pt>
                <c:pt idx="233">
                  <c:v>29181</c:v>
                </c:pt>
                <c:pt idx="234">
                  <c:v>29275</c:v>
                </c:pt>
                <c:pt idx="235">
                  <c:v>29333</c:v>
                </c:pt>
                <c:pt idx="236">
                  <c:v>29384</c:v>
                </c:pt>
                <c:pt idx="237">
                  <c:v>29431</c:v>
                </c:pt>
                <c:pt idx="238">
                  <c:v>29469</c:v>
                </c:pt>
                <c:pt idx="239">
                  <c:v>29486</c:v>
                </c:pt>
                <c:pt idx="240">
                  <c:v>29491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139</c:v>
                </c:pt>
                <c:pt idx="70">
                  <c:v>184</c:v>
                </c:pt>
                <c:pt idx="71">
                  <c:v>233</c:v>
                </c:pt>
                <c:pt idx="72">
                  <c:v>286</c:v>
                </c:pt>
                <c:pt idx="73">
                  <c:v>334</c:v>
                </c:pt>
                <c:pt idx="74">
                  <c:v>381</c:v>
                </c:pt>
                <c:pt idx="75">
                  <c:v>439</c:v>
                </c:pt>
                <c:pt idx="76">
                  <c:v>487</c:v>
                </c:pt>
                <c:pt idx="77">
                  <c:v>544</c:v>
                </c:pt>
                <c:pt idx="78">
                  <c:v>590</c:v>
                </c:pt>
                <c:pt idx="79">
                  <c:v>635</c:v>
                </c:pt>
                <c:pt idx="80">
                  <c:v>693</c:v>
                </c:pt>
                <c:pt idx="81">
                  <c:v>746</c:v>
                </c:pt>
                <c:pt idx="82">
                  <c:v>799</c:v>
                </c:pt>
                <c:pt idx="83">
                  <c:v>866</c:v>
                </c:pt>
                <c:pt idx="84">
                  <c:v>913</c:v>
                </c:pt>
                <c:pt idx="85">
                  <c:v>952</c:v>
                </c:pt>
                <c:pt idx="86">
                  <c:v>1011</c:v>
                </c:pt>
                <c:pt idx="87">
                  <c:v>1063</c:v>
                </c:pt>
                <c:pt idx="88">
                  <c:v>1136</c:v>
                </c:pt>
                <c:pt idx="89">
                  <c:v>1198</c:v>
                </c:pt>
                <c:pt idx="90">
                  <c:v>1261</c:v>
                </c:pt>
                <c:pt idx="91">
                  <c:v>1328</c:v>
                </c:pt>
                <c:pt idx="92">
                  <c:v>1403</c:v>
                </c:pt>
                <c:pt idx="93">
                  <c:v>1469</c:v>
                </c:pt>
                <c:pt idx="94">
                  <c:v>1527</c:v>
                </c:pt>
                <c:pt idx="95">
                  <c:v>1573</c:v>
                </c:pt>
                <c:pt idx="96">
                  <c:v>1620</c:v>
                </c:pt>
                <c:pt idx="97">
                  <c:v>1685</c:v>
                </c:pt>
                <c:pt idx="98">
                  <c:v>1740</c:v>
                </c:pt>
                <c:pt idx="99">
                  <c:v>1799</c:v>
                </c:pt>
                <c:pt idx="100">
                  <c:v>1849</c:v>
                </c:pt>
                <c:pt idx="101">
                  <c:v>1911</c:v>
                </c:pt>
                <c:pt idx="102">
                  <c:v>1964</c:v>
                </c:pt>
                <c:pt idx="103">
                  <c:v>2022</c:v>
                </c:pt>
                <c:pt idx="104">
                  <c:v>2062</c:v>
                </c:pt>
                <c:pt idx="105">
                  <c:v>2101</c:v>
                </c:pt>
                <c:pt idx="106">
                  <c:v>2154</c:v>
                </c:pt>
                <c:pt idx="107">
                  <c:v>2219</c:v>
                </c:pt>
                <c:pt idx="108">
                  <c:v>2263</c:v>
                </c:pt>
                <c:pt idx="109">
                  <c:v>2327</c:v>
                </c:pt>
                <c:pt idx="110">
                  <c:v>2395</c:v>
                </c:pt>
                <c:pt idx="111">
                  <c:v>2456</c:v>
                </c:pt>
                <c:pt idx="112">
                  <c:v>2505</c:v>
                </c:pt>
                <c:pt idx="113">
                  <c:v>2565</c:v>
                </c:pt>
                <c:pt idx="114">
                  <c:v>2604</c:v>
                </c:pt>
                <c:pt idx="115">
                  <c:v>2661</c:v>
                </c:pt>
                <c:pt idx="116">
                  <c:v>2715</c:v>
                </c:pt>
                <c:pt idx="117">
                  <c:v>2772</c:v>
                </c:pt>
                <c:pt idx="118">
                  <c:v>2824</c:v>
                </c:pt>
                <c:pt idx="119">
                  <c:v>2865</c:v>
                </c:pt>
                <c:pt idx="120">
                  <c:v>2905</c:v>
                </c:pt>
                <c:pt idx="121">
                  <c:v>2952</c:v>
                </c:pt>
                <c:pt idx="122">
                  <c:v>3009</c:v>
                </c:pt>
                <c:pt idx="123">
                  <c:v>3050</c:v>
                </c:pt>
                <c:pt idx="124">
                  <c:v>3111</c:v>
                </c:pt>
                <c:pt idx="125">
                  <c:v>3162</c:v>
                </c:pt>
                <c:pt idx="126">
                  <c:v>3219</c:v>
                </c:pt>
                <c:pt idx="127">
                  <c:v>3275</c:v>
                </c:pt>
                <c:pt idx="128">
                  <c:v>3334</c:v>
                </c:pt>
                <c:pt idx="129">
                  <c:v>3389</c:v>
                </c:pt>
                <c:pt idx="130">
                  <c:v>3436</c:v>
                </c:pt>
                <c:pt idx="131">
                  <c:v>3482</c:v>
                </c:pt>
                <c:pt idx="132">
                  <c:v>3537</c:v>
                </c:pt>
                <c:pt idx="133">
                  <c:v>3600</c:v>
                </c:pt>
                <c:pt idx="134">
                  <c:v>3653</c:v>
                </c:pt>
                <c:pt idx="135">
                  <c:v>3723</c:v>
                </c:pt>
                <c:pt idx="136">
                  <c:v>3778</c:v>
                </c:pt>
                <c:pt idx="137">
                  <c:v>3843</c:v>
                </c:pt>
                <c:pt idx="138">
                  <c:v>3891</c:v>
                </c:pt>
                <c:pt idx="139">
                  <c:v>3936</c:v>
                </c:pt>
                <c:pt idx="140">
                  <c:v>3998</c:v>
                </c:pt>
                <c:pt idx="141">
                  <c:v>4058</c:v>
                </c:pt>
                <c:pt idx="142">
                  <c:v>4116</c:v>
                </c:pt>
                <c:pt idx="143">
                  <c:v>4163</c:v>
                </c:pt>
                <c:pt idx="144">
                  <c:v>4229</c:v>
                </c:pt>
                <c:pt idx="145">
                  <c:v>4302</c:v>
                </c:pt>
                <c:pt idx="146">
                  <c:v>4381</c:v>
                </c:pt>
                <c:pt idx="147">
                  <c:v>4457</c:v>
                </c:pt>
                <c:pt idx="148">
                  <c:v>4540</c:v>
                </c:pt>
                <c:pt idx="149">
                  <c:v>4611</c:v>
                </c:pt>
                <c:pt idx="150">
                  <c:v>4689</c:v>
                </c:pt>
                <c:pt idx="151">
                  <c:v>4762</c:v>
                </c:pt>
                <c:pt idx="152">
                  <c:v>4820</c:v>
                </c:pt>
                <c:pt idx="153">
                  <c:v>4886</c:v>
                </c:pt>
                <c:pt idx="154">
                  <c:v>4950</c:v>
                </c:pt>
                <c:pt idx="155">
                  <c:v>5024</c:v>
                </c:pt>
                <c:pt idx="156">
                  <c:v>5080</c:v>
                </c:pt>
                <c:pt idx="157">
                  <c:v>5150</c:v>
                </c:pt>
                <c:pt idx="158">
                  <c:v>5209</c:v>
                </c:pt>
                <c:pt idx="159">
                  <c:v>5269</c:v>
                </c:pt>
                <c:pt idx="160">
                  <c:v>5333</c:v>
                </c:pt>
                <c:pt idx="161">
                  <c:v>5396</c:v>
                </c:pt>
                <c:pt idx="162">
                  <c:v>5476</c:v>
                </c:pt>
                <c:pt idx="163">
                  <c:v>5543</c:v>
                </c:pt>
                <c:pt idx="164">
                  <c:v>5607</c:v>
                </c:pt>
                <c:pt idx="165">
                  <c:v>5657</c:v>
                </c:pt>
                <c:pt idx="166">
                  <c:v>5721</c:v>
                </c:pt>
                <c:pt idx="167">
                  <c:v>5773</c:v>
                </c:pt>
                <c:pt idx="168">
                  <c:v>5834</c:v>
                </c:pt>
                <c:pt idx="169">
                  <c:v>5889</c:v>
                </c:pt>
                <c:pt idx="170">
                  <c:v>5942</c:v>
                </c:pt>
                <c:pt idx="171">
                  <c:v>5985</c:v>
                </c:pt>
                <c:pt idx="172">
                  <c:v>6038</c:v>
                </c:pt>
                <c:pt idx="173">
                  <c:v>6078</c:v>
                </c:pt>
                <c:pt idx="174">
                  <c:v>6133</c:v>
                </c:pt>
                <c:pt idx="175">
                  <c:v>6184</c:v>
                </c:pt>
                <c:pt idx="176">
                  <c:v>6240</c:v>
                </c:pt>
                <c:pt idx="177">
                  <c:v>6290</c:v>
                </c:pt>
                <c:pt idx="178">
                  <c:v>6343</c:v>
                </c:pt>
                <c:pt idx="179">
                  <c:v>6405</c:v>
                </c:pt>
                <c:pt idx="180">
                  <c:v>6458</c:v>
                </c:pt>
                <c:pt idx="181">
                  <c:v>6515</c:v>
                </c:pt>
                <c:pt idx="182">
                  <c:v>6564</c:v>
                </c:pt>
                <c:pt idx="183">
                  <c:v>6612</c:v>
                </c:pt>
                <c:pt idx="184">
                  <c:v>6663</c:v>
                </c:pt>
                <c:pt idx="185">
                  <c:v>6712</c:v>
                </c:pt>
                <c:pt idx="186">
                  <c:v>6752</c:v>
                </c:pt>
                <c:pt idx="187">
                  <c:v>6797</c:v>
                </c:pt>
                <c:pt idx="188">
                  <c:v>6858</c:v>
                </c:pt>
                <c:pt idx="189">
                  <c:v>6923</c:v>
                </c:pt>
                <c:pt idx="190">
                  <c:v>6980</c:v>
                </c:pt>
                <c:pt idx="191">
                  <c:v>7048</c:v>
                </c:pt>
                <c:pt idx="192">
                  <c:v>7112</c:v>
                </c:pt>
                <c:pt idx="193">
                  <c:v>7186</c:v>
                </c:pt>
                <c:pt idx="194">
                  <c:v>7261</c:v>
                </c:pt>
                <c:pt idx="195">
                  <c:v>7333</c:v>
                </c:pt>
                <c:pt idx="196">
                  <c:v>7406</c:v>
                </c:pt>
                <c:pt idx="197">
                  <c:v>7465</c:v>
                </c:pt>
                <c:pt idx="198">
                  <c:v>7522</c:v>
                </c:pt>
                <c:pt idx="199">
                  <c:v>7587</c:v>
                </c:pt>
                <c:pt idx="200">
                  <c:v>7658</c:v>
                </c:pt>
                <c:pt idx="201">
                  <c:v>7708</c:v>
                </c:pt>
                <c:pt idx="202">
                  <c:v>7763</c:v>
                </c:pt>
                <c:pt idx="203">
                  <c:v>7840</c:v>
                </c:pt>
                <c:pt idx="204">
                  <c:v>7912</c:v>
                </c:pt>
                <c:pt idx="205">
                  <c:v>7987</c:v>
                </c:pt>
                <c:pt idx="206">
                  <c:v>8039</c:v>
                </c:pt>
                <c:pt idx="207">
                  <c:v>8127</c:v>
                </c:pt>
                <c:pt idx="208">
                  <c:v>8181</c:v>
                </c:pt>
                <c:pt idx="209">
                  <c:v>8232</c:v>
                </c:pt>
                <c:pt idx="210">
                  <c:v>8273</c:v>
                </c:pt>
                <c:pt idx="211">
                  <c:v>8322</c:v>
                </c:pt>
                <c:pt idx="212">
                  <c:v>8395</c:v>
                </c:pt>
                <c:pt idx="213">
                  <c:v>8460</c:v>
                </c:pt>
                <c:pt idx="214">
                  <c:v>8524</c:v>
                </c:pt>
                <c:pt idx="215">
                  <c:v>8575</c:v>
                </c:pt>
                <c:pt idx="216">
                  <c:v>8617</c:v>
                </c:pt>
                <c:pt idx="217">
                  <c:v>8674</c:v>
                </c:pt>
                <c:pt idx="218">
                  <c:v>8727</c:v>
                </c:pt>
                <c:pt idx="219">
                  <c:v>8782</c:v>
                </c:pt>
                <c:pt idx="220">
                  <c:v>8848</c:v>
                </c:pt>
                <c:pt idx="221">
                  <c:v>8896</c:v>
                </c:pt>
                <c:pt idx="222">
                  <c:v>8944</c:v>
                </c:pt>
                <c:pt idx="223">
                  <c:v>8999</c:v>
                </c:pt>
                <c:pt idx="224">
                  <c:v>9052</c:v>
                </c:pt>
                <c:pt idx="225">
                  <c:v>9109</c:v>
                </c:pt>
                <c:pt idx="226">
                  <c:v>9149</c:v>
                </c:pt>
                <c:pt idx="227">
                  <c:v>9200</c:v>
                </c:pt>
                <c:pt idx="228">
                  <c:v>9252</c:v>
                </c:pt>
                <c:pt idx="229">
                  <c:v>9304</c:v>
                </c:pt>
                <c:pt idx="230">
                  <c:v>9345</c:v>
                </c:pt>
                <c:pt idx="231">
                  <c:v>9381</c:v>
                </c:pt>
                <c:pt idx="232">
                  <c:v>9429</c:v>
                </c:pt>
                <c:pt idx="233">
                  <c:v>9472</c:v>
                </c:pt>
                <c:pt idx="234">
                  <c:v>9513</c:v>
                </c:pt>
                <c:pt idx="235">
                  <c:v>9541</c:v>
                </c:pt>
                <c:pt idx="236">
                  <c:v>9566</c:v>
                </c:pt>
                <c:pt idx="237">
                  <c:v>9592</c:v>
                </c:pt>
                <c:pt idx="238">
                  <c:v>9606</c:v>
                </c:pt>
                <c:pt idx="239">
                  <c:v>9613</c:v>
                </c:pt>
                <c:pt idx="240">
                  <c:v>9613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398</c:v>
                </c:pt>
                <c:pt idx="69">
                  <c:v>569</c:v>
                </c:pt>
                <c:pt idx="70">
                  <c:v>761</c:v>
                </c:pt>
                <c:pt idx="71">
                  <c:v>1016</c:v>
                </c:pt>
                <c:pt idx="72">
                  <c:v>1243</c:v>
                </c:pt>
                <c:pt idx="73">
                  <c:v>1509</c:v>
                </c:pt>
                <c:pt idx="74">
                  <c:v>1739</c:v>
                </c:pt>
                <c:pt idx="75">
                  <c:v>1986</c:v>
                </c:pt>
                <c:pt idx="76">
                  <c:v>2206</c:v>
                </c:pt>
                <c:pt idx="77">
                  <c:v>2437</c:v>
                </c:pt>
                <c:pt idx="78">
                  <c:v>2669</c:v>
                </c:pt>
                <c:pt idx="79">
                  <c:v>2936</c:v>
                </c:pt>
                <c:pt idx="80">
                  <c:v>3193</c:v>
                </c:pt>
                <c:pt idx="81">
                  <c:v>3448</c:v>
                </c:pt>
                <c:pt idx="82">
                  <c:v>3686</c:v>
                </c:pt>
                <c:pt idx="83">
                  <c:v>3927</c:v>
                </c:pt>
                <c:pt idx="84">
                  <c:v>4185</c:v>
                </c:pt>
                <c:pt idx="85">
                  <c:v>4470</c:v>
                </c:pt>
                <c:pt idx="86">
                  <c:v>4828</c:v>
                </c:pt>
                <c:pt idx="87">
                  <c:v>5149</c:v>
                </c:pt>
                <c:pt idx="88">
                  <c:v>5482</c:v>
                </c:pt>
                <c:pt idx="89">
                  <c:v>5836</c:v>
                </c:pt>
                <c:pt idx="90">
                  <c:v>6204</c:v>
                </c:pt>
                <c:pt idx="91">
                  <c:v>6606</c:v>
                </c:pt>
                <c:pt idx="92">
                  <c:v>7003</c:v>
                </c:pt>
                <c:pt idx="93">
                  <c:v>7344</c:v>
                </c:pt>
                <c:pt idx="94">
                  <c:v>7670</c:v>
                </c:pt>
                <c:pt idx="95">
                  <c:v>7953</c:v>
                </c:pt>
                <c:pt idx="96">
                  <c:v>8247</c:v>
                </c:pt>
                <c:pt idx="97">
                  <c:v>8543</c:v>
                </c:pt>
                <c:pt idx="98">
                  <c:v>8805</c:v>
                </c:pt>
                <c:pt idx="99">
                  <c:v>9101</c:v>
                </c:pt>
                <c:pt idx="100">
                  <c:v>9394</c:v>
                </c:pt>
                <c:pt idx="101">
                  <c:v>9739</c:v>
                </c:pt>
                <c:pt idx="102">
                  <c:v>10066</c:v>
                </c:pt>
                <c:pt idx="103">
                  <c:v>10365</c:v>
                </c:pt>
                <c:pt idx="104">
                  <c:v>10678</c:v>
                </c:pt>
                <c:pt idx="105">
                  <c:v>10957</c:v>
                </c:pt>
                <c:pt idx="106">
                  <c:v>11255</c:v>
                </c:pt>
                <c:pt idx="107">
                  <c:v>11567</c:v>
                </c:pt>
                <c:pt idx="108">
                  <c:v>11894</c:v>
                </c:pt>
                <c:pt idx="109">
                  <c:v>12200</c:v>
                </c:pt>
                <c:pt idx="110">
                  <c:v>12504</c:v>
                </c:pt>
                <c:pt idx="111">
                  <c:v>12826</c:v>
                </c:pt>
                <c:pt idx="112">
                  <c:v>13162</c:v>
                </c:pt>
                <c:pt idx="113">
                  <c:v>13477</c:v>
                </c:pt>
                <c:pt idx="114">
                  <c:v>13791</c:v>
                </c:pt>
                <c:pt idx="115">
                  <c:v>14064</c:v>
                </c:pt>
                <c:pt idx="116">
                  <c:v>14331</c:v>
                </c:pt>
                <c:pt idx="117">
                  <c:v>14619</c:v>
                </c:pt>
                <c:pt idx="118">
                  <c:v>14891</c:v>
                </c:pt>
                <c:pt idx="119">
                  <c:v>15157</c:v>
                </c:pt>
                <c:pt idx="120">
                  <c:v>15413</c:v>
                </c:pt>
                <c:pt idx="121">
                  <c:v>15706</c:v>
                </c:pt>
                <c:pt idx="122">
                  <c:v>15954</c:v>
                </c:pt>
                <c:pt idx="123">
                  <c:v>16198</c:v>
                </c:pt>
                <c:pt idx="124">
                  <c:v>16537</c:v>
                </c:pt>
                <c:pt idx="125">
                  <c:v>16827</c:v>
                </c:pt>
                <c:pt idx="126">
                  <c:v>17187</c:v>
                </c:pt>
                <c:pt idx="127">
                  <c:v>17475</c:v>
                </c:pt>
                <c:pt idx="128">
                  <c:v>17762</c:v>
                </c:pt>
                <c:pt idx="129">
                  <c:v>18044</c:v>
                </c:pt>
                <c:pt idx="130">
                  <c:v>18339</c:v>
                </c:pt>
                <c:pt idx="131">
                  <c:v>18639</c:v>
                </c:pt>
                <c:pt idx="132">
                  <c:v>18953</c:v>
                </c:pt>
                <c:pt idx="133">
                  <c:v>19266</c:v>
                </c:pt>
                <c:pt idx="134">
                  <c:v>19585</c:v>
                </c:pt>
                <c:pt idx="135">
                  <c:v>19906</c:v>
                </c:pt>
                <c:pt idx="136">
                  <c:v>20239</c:v>
                </c:pt>
                <c:pt idx="137">
                  <c:v>20581</c:v>
                </c:pt>
                <c:pt idx="138">
                  <c:v>20902</c:v>
                </c:pt>
                <c:pt idx="139">
                  <c:v>21186</c:v>
                </c:pt>
                <c:pt idx="140">
                  <c:v>21498</c:v>
                </c:pt>
                <c:pt idx="141">
                  <c:v>21821</c:v>
                </c:pt>
                <c:pt idx="142">
                  <c:v>22156</c:v>
                </c:pt>
                <c:pt idx="143">
                  <c:v>22499</c:v>
                </c:pt>
                <c:pt idx="144">
                  <c:v>22815</c:v>
                </c:pt>
                <c:pt idx="145">
                  <c:v>23193</c:v>
                </c:pt>
                <c:pt idx="146">
                  <c:v>23650</c:v>
                </c:pt>
                <c:pt idx="147">
                  <c:v>24067</c:v>
                </c:pt>
                <c:pt idx="148">
                  <c:v>24469</c:v>
                </c:pt>
                <c:pt idx="149">
                  <c:v>24833</c:v>
                </c:pt>
                <c:pt idx="150">
                  <c:v>25179</c:v>
                </c:pt>
                <c:pt idx="151">
                  <c:v>25527</c:v>
                </c:pt>
                <c:pt idx="152">
                  <c:v>25869</c:v>
                </c:pt>
                <c:pt idx="153">
                  <c:v>26187</c:v>
                </c:pt>
                <c:pt idx="154">
                  <c:v>26513</c:v>
                </c:pt>
                <c:pt idx="155">
                  <c:v>26868</c:v>
                </c:pt>
                <c:pt idx="156">
                  <c:v>27215</c:v>
                </c:pt>
                <c:pt idx="157">
                  <c:v>27555</c:v>
                </c:pt>
                <c:pt idx="158">
                  <c:v>27881</c:v>
                </c:pt>
                <c:pt idx="159">
                  <c:v>28203</c:v>
                </c:pt>
                <c:pt idx="160">
                  <c:v>28537</c:v>
                </c:pt>
                <c:pt idx="161">
                  <c:v>28854</c:v>
                </c:pt>
                <c:pt idx="162">
                  <c:v>29172</c:v>
                </c:pt>
                <c:pt idx="163">
                  <c:v>29484</c:v>
                </c:pt>
                <c:pt idx="164">
                  <c:v>29798</c:v>
                </c:pt>
                <c:pt idx="165">
                  <c:v>30079</c:v>
                </c:pt>
                <c:pt idx="166">
                  <c:v>30395</c:v>
                </c:pt>
                <c:pt idx="167">
                  <c:v>30713</c:v>
                </c:pt>
                <c:pt idx="168">
                  <c:v>31017</c:v>
                </c:pt>
                <c:pt idx="169">
                  <c:v>31301</c:v>
                </c:pt>
                <c:pt idx="170">
                  <c:v>31597</c:v>
                </c:pt>
                <c:pt idx="171">
                  <c:v>31874</c:v>
                </c:pt>
                <c:pt idx="172">
                  <c:v>32185</c:v>
                </c:pt>
                <c:pt idx="173">
                  <c:v>32448</c:v>
                </c:pt>
                <c:pt idx="174">
                  <c:v>32741</c:v>
                </c:pt>
                <c:pt idx="175">
                  <c:v>33071</c:v>
                </c:pt>
                <c:pt idx="176">
                  <c:v>33373</c:v>
                </c:pt>
                <c:pt idx="177">
                  <c:v>33635</c:v>
                </c:pt>
                <c:pt idx="178">
                  <c:v>33915</c:v>
                </c:pt>
                <c:pt idx="179">
                  <c:v>34203</c:v>
                </c:pt>
                <c:pt idx="180">
                  <c:v>34515</c:v>
                </c:pt>
                <c:pt idx="181">
                  <c:v>34855</c:v>
                </c:pt>
                <c:pt idx="182">
                  <c:v>35160</c:v>
                </c:pt>
                <c:pt idx="183">
                  <c:v>35442</c:v>
                </c:pt>
                <c:pt idx="184">
                  <c:v>35760</c:v>
                </c:pt>
                <c:pt idx="185">
                  <c:v>36038</c:v>
                </c:pt>
                <c:pt idx="186">
                  <c:v>36350</c:v>
                </c:pt>
                <c:pt idx="187">
                  <c:v>36664</c:v>
                </c:pt>
                <c:pt idx="188">
                  <c:v>37007</c:v>
                </c:pt>
                <c:pt idx="189">
                  <c:v>37340</c:v>
                </c:pt>
                <c:pt idx="190">
                  <c:v>37674</c:v>
                </c:pt>
                <c:pt idx="191">
                  <c:v>37992</c:v>
                </c:pt>
                <c:pt idx="192">
                  <c:v>38305</c:v>
                </c:pt>
                <c:pt idx="193">
                  <c:v>38641</c:v>
                </c:pt>
                <c:pt idx="194">
                  <c:v>39013</c:v>
                </c:pt>
                <c:pt idx="195">
                  <c:v>39371</c:v>
                </c:pt>
                <c:pt idx="196">
                  <c:v>39744</c:v>
                </c:pt>
                <c:pt idx="197">
                  <c:v>40150</c:v>
                </c:pt>
                <c:pt idx="198">
                  <c:v>40516</c:v>
                </c:pt>
                <c:pt idx="199">
                  <c:v>40879</c:v>
                </c:pt>
                <c:pt idx="200">
                  <c:v>41224</c:v>
                </c:pt>
                <c:pt idx="201">
                  <c:v>41572</c:v>
                </c:pt>
                <c:pt idx="202">
                  <c:v>41919</c:v>
                </c:pt>
                <c:pt idx="203">
                  <c:v>42311</c:v>
                </c:pt>
                <c:pt idx="204">
                  <c:v>42673</c:v>
                </c:pt>
                <c:pt idx="205">
                  <c:v>43085</c:v>
                </c:pt>
                <c:pt idx="206">
                  <c:v>43422</c:v>
                </c:pt>
                <c:pt idx="207">
                  <c:v>43756</c:v>
                </c:pt>
                <c:pt idx="208">
                  <c:v>44053</c:v>
                </c:pt>
                <c:pt idx="209">
                  <c:v>44346</c:v>
                </c:pt>
                <c:pt idx="210">
                  <c:v>44685</c:v>
                </c:pt>
                <c:pt idx="211">
                  <c:v>44976</c:v>
                </c:pt>
                <c:pt idx="212">
                  <c:v>45296</c:v>
                </c:pt>
                <c:pt idx="213">
                  <c:v>45631</c:v>
                </c:pt>
                <c:pt idx="214">
                  <c:v>45915</c:v>
                </c:pt>
                <c:pt idx="215">
                  <c:v>46188</c:v>
                </c:pt>
                <c:pt idx="216">
                  <c:v>46473</c:v>
                </c:pt>
                <c:pt idx="217">
                  <c:v>46780</c:v>
                </c:pt>
                <c:pt idx="218">
                  <c:v>47071</c:v>
                </c:pt>
                <c:pt idx="219">
                  <c:v>47376</c:v>
                </c:pt>
                <c:pt idx="220">
                  <c:v>47664</c:v>
                </c:pt>
                <c:pt idx="221">
                  <c:v>47975</c:v>
                </c:pt>
                <c:pt idx="222">
                  <c:v>48267</c:v>
                </c:pt>
                <c:pt idx="223">
                  <c:v>48543</c:v>
                </c:pt>
                <c:pt idx="224">
                  <c:v>48873</c:v>
                </c:pt>
                <c:pt idx="225">
                  <c:v>49220</c:v>
                </c:pt>
                <c:pt idx="226">
                  <c:v>49492</c:v>
                </c:pt>
                <c:pt idx="227">
                  <c:v>49785</c:v>
                </c:pt>
                <c:pt idx="228">
                  <c:v>50040</c:v>
                </c:pt>
                <c:pt idx="229">
                  <c:v>50326</c:v>
                </c:pt>
                <c:pt idx="230">
                  <c:v>50579</c:v>
                </c:pt>
                <c:pt idx="231">
                  <c:v>50820</c:v>
                </c:pt>
                <c:pt idx="232">
                  <c:v>51038</c:v>
                </c:pt>
                <c:pt idx="233">
                  <c:v>51277</c:v>
                </c:pt>
                <c:pt idx="234">
                  <c:v>51526</c:v>
                </c:pt>
                <c:pt idx="235">
                  <c:v>51650</c:v>
                </c:pt>
                <c:pt idx="236">
                  <c:v>51808</c:v>
                </c:pt>
                <c:pt idx="237">
                  <c:v>51926</c:v>
                </c:pt>
                <c:pt idx="238">
                  <c:v>52039</c:v>
                </c:pt>
                <c:pt idx="239">
                  <c:v>52077</c:v>
                </c:pt>
                <c:pt idx="240">
                  <c:v>52084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4</c:v>
                      </c:pt>
                      <c:pt idx="144">
                        <c:v>4</c:v>
                      </c:pt>
                      <c:pt idx="145">
                        <c:v>4</c:v>
                      </c:pt>
                      <c:pt idx="146">
                        <c:v>4</c:v>
                      </c:pt>
                      <c:pt idx="147">
                        <c:v>4</c:v>
                      </c:pt>
                      <c:pt idx="148">
                        <c:v>4</c:v>
                      </c:pt>
                      <c:pt idx="149">
                        <c:v>4</c:v>
                      </c:pt>
                      <c:pt idx="150">
                        <c:v>4</c:v>
                      </c:pt>
                      <c:pt idx="151">
                        <c:v>4</c:v>
                      </c:pt>
                      <c:pt idx="152">
                        <c:v>4</c:v>
                      </c:pt>
                      <c:pt idx="153">
                        <c:v>4</c:v>
                      </c:pt>
                      <c:pt idx="154">
                        <c:v>4</c:v>
                      </c:pt>
                      <c:pt idx="155">
                        <c:v>4</c:v>
                      </c:pt>
                      <c:pt idx="156">
                        <c:v>4</c:v>
                      </c:pt>
                      <c:pt idx="157">
                        <c:v>4</c:v>
                      </c:pt>
                      <c:pt idx="158">
                        <c:v>4</c:v>
                      </c:pt>
                      <c:pt idx="159">
                        <c:v>4</c:v>
                      </c:pt>
                      <c:pt idx="160">
                        <c:v>4</c:v>
                      </c:pt>
                      <c:pt idx="161">
                        <c:v>4</c:v>
                      </c:pt>
                      <c:pt idx="162">
                        <c:v>4</c:v>
                      </c:pt>
                      <c:pt idx="163">
                        <c:v>4</c:v>
                      </c:pt>
                      <c:pt idx="164">
                        <c:v>4</c:v>
                      </c:pt>
                      <c:pt idx="165">
                        <c:v>5</c:v>
                      </c:pt>
                      <c:pt idx="166">
                        <c:v>5</c:v>
                      </c:pt>
                      <c:pt idx="167">
                        <c:v>5</c:v>
                      </c:pt>
                      <c:pt idx="168">
                        <c:v>5</c:v>
                      </c:pt>
                      <c:pt idx="169">
                        <c:v>5</c:v>
                      </c:pt>
                      <c:pt idx="170">
                        <c:v>5</c:v>
                      </c:pt>
                      <c:pt idx="171">
                        <c:v>5</c:v>
                      </c:pt>
                      <c:pt idx="172">
                        <c:v>5</c:v>
                      </c:pt>
                      <c:pt idx="173">
                        <c:v>5</c:v>
                      </c:pt>
                      <c:pt idx="174">
                        <c:v>5</c:v>
                      </c:pt>
                      <c:pt idx="175">
                        <c:v>5</c:v>
                      </c:pt>
                      <c:pt idx="176">
                        <c:v>5</c:v>
                      </c:pt>
                      <c:pt idx="177">
                        <c:v>5</c:v>
                      </c:pt>
                      <c:pt idx="178">
                        <c:v>5</c:v>
                      </c:pt>
                      <c:pt idx="179">
                        <c:v>5</c:v>
                      </c:pt>
                      <c:pt idx="180">
                        <c:v>5</c:v>
                      </c:pt>
                      <c:pt idx="181">
                        <c:v>5</c:v>
                      </c:pt>
                      <c:pt idx="182">
                        <c:v>5</c:v>
                      </c:pt>
                      <c:pt idx="183">
                        <c:v>5</c:v>
                      </c:pt>
                      <c:pt idx="184">
                        <c:v>5</c:v>
                      </c:pt>
                      <c:pt idx="185">
                        <c:v>5</c:v>
                      </c:pt>
                      <c:pt idx="186">
                        <c:v>5</c:v>
                      </c:pt>
                      <c:pt idx="187">
                        <c:v>5</c:v>
                      </c:pt>
                      <c:pt idx="188">
                        <c:v>5</c:v>
                      </c:pt>
                      <c:pt idx="189">
                        <c:v>5</c:v>
                      </c:pt>
                      <c:pt idx="190">
                        <c:v>5</c:v>
                      </c:pt>
                      <c:pt idx="191">
                        <c:v>5</c:v>
                      </c:pt>
                      <c:pt idx="192">
                        <c:v>5</c:v>
                      </c:pt>
                      <c:pt idx="193">
                        <c:v>5</c:v>
                      </c:pt>
                      <c:pt idx="194">
                        <c:v>5</c:v>
                      </c:pt>
                      <c:pt idx="195">
                        <c:v>5</c:v>
                      </c:pt>
                      <c:pt idx="196">
                        <c:v>5</c:v>
                      </c:pt>
                      <c:pt idx="197">
                        <c:v>5</c:v>
                      </c:pt>
                      <c:pt idx="198">
                        <c:v>5</c:v>
                      </c:pt>
                      <c:pt idx="199">
                        <c:v>5</c:v>
                      </c:pt>
                      <c:pt idx="200">
                        <c:v>5</c:v>
                      </c:pt>
                      <c:pt idx="201">
                        <c:v>5</c:v>
                      </c:pt>
                      <c:pt idx="202">
                        <c:v>5</c:v>
                      </c:pt>
                      <c:pt idx="203">
                        <c:v>5</c:v>
                      </c:pt>
                      <c:pt idx="204">
                        <c:v>5</c:v>
                      </c:pt>
                      <c:pt idx="205">
                        <c:v>5</c:v>
                      </c:pt>
                      <c:pt idx="206">
                        <c:v>5</c:v>
                      </c:pt>
                      <c:pt idx="207">
                        <c:v>5</c:v>
                      </c:pt>
                      <c:pt idx="208">
                        <c:v>5</c:v>
                      </c:pt>
                      <c:pt idx="209">
                        <c:v>5</c:v>
                      </c:pt>
                      <c:pt idx="210">
                        <c:v>5</c:v>
                      </c:pt>
                      <c:pt idx="211">
                        <c:v>5</c:v>
                      </c:pt>
                      <c:pt idx="212">
                        <c:v>5</c:v>
                      </c:pt>
                      <c:pt idx="213">
                        <c:v>5</c:v>
                      </c:pt>
                      <c:pt idx="214">
                        <c:v>5</c:v>
                      </c:pt>
                      <c:pt idx="215">
                        <c:v>5</c:v>
                      </c:pt>
                      <c:pt idx="216">
                        <c:v>5</c:v>
                      </c:pt>
                      <c:pt idx="217">
                        <c:v>5</c:v>
                      </c:pt>
                      <c:pt idx="218">
                        <c:v>5</c:v>
                      </c:pt>
                      <c:pt idx="219">
                        <c:v>5</c:v>
                      </c:pt>
                      <c:pt idx="220">
                        <c:v>5</c:v>
                      </c:pt>
                      <c:pt idx="221">
                        <c:v>5</c:v>
                      </c:pt>
                      <c:pt idx="222">
                        <c:v>5</c:v>
                      </c:pt>
                      <c:pt idx="223">
                        <c:v>5</c:v>
                      </c:pt>
                      <c:pt idx="224">
                        <c:v>5</c:v>
                      </c:pt>
                      <c:pt idx="225">
                        <c:v>5</c:v>
                      </c:pt>
                      <c:pt idx="226">
                        <c:v>5</c:v>
                      </c:pt>
                      <c:pt idx="227">
                        <c:v>5</c:v>
                      </c:pt>
                      <c:pt idx="228">
                        <c:v>5</c:v>
                      </c:pt>
                      <c:pt idx="229">
                        <c:v>5</c:v>
                      </c:pt>
                      <c:pt idx="230">
                        <c:v>5</c:v>
                      </c:pt>
                      <c:pt idx="231">
                        <c:v>5</c:v>
                      </c:pt>
                      <c:pt idx="232">
                        <c:v>5</c:v>
                      </c:pt>
                      <c:pt idx="233">
                        <c:v>5</c:v>
                      </c:pt>
                      <c:pt idx="234">
                        <c:v>5</c:v>
                      </c:pt>
                      <c:pt idx="235">
                        <c:v>5</c:v>
                      </c:pt>
                      <c:pt idx="236">
                        <c:v>5</c:v>
                      </c:pt>
                      <c:pt idx="237">
                        <c:v>5</c:v>
                      </c:pt>
                      <c:pt idx="238">
                        <c:v>5</c:v>
                      </c:pt>
                      <c:pt idx="239">
                        <c:v>5</c:v>
                      </c:pt>
                      <c:pt idx="240">
                        <c:v>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1.3194789973088306E-3</c:v>
                </c:pt>
                <c:pt idx="3">
                  <c:v>2.8578533999403582E-3</c:v>
                </c:pt>
                <c:pt idx="4">
                  <c:v>4.3039364910063237E-3</c:v>
                </c:pt>
                <c:pt idx="5">
                  <c:v>5.6901669441660335E-3</c:v>
                </c:pt>
                <c:pt idx="6">
                  <c:v>7.0495268230981066E-3</c:v>
                </c:pt>
                <c:pt idx="7">
                  <c:v>8.3275129447850649E-3</c:v>
                </c:pt>
                <c:pt idx="8">
                  <c:v>9.6864772871936723E-3</c:v>
                </c:pt>
                <c:pt idx="9">
                  <c:v>1.1038400308453964E-2</c:v>
                </c:pt>
                <c:pt idx="10">
                  <c:v>1.2369425816402324E-2</c:v>
                </c:pt>
                <c:pt idx="11">
                  <c:v>1.3575755984282272E-2</c:v>
                </c:pt>
                <c:pt idx="12">
                  <c:v>1.4940346513941449E-2</c:v>
                </c:pt>
                <c:pt idx="13">
                  <c:v>1.6276731357941294E-2</c:v>
                </c:pt>
                <c:pt idx="14">
                  <c:v>1.7724633615862607E-2</c:v>
                </c:pt>
                <c:pt idx="15">
                  <c:v>1.894041440915107E-2</c:v>
                </c:pt>
                <c:pt idx="16">
                  <c:v>2.0225546342537197E-2</c:v>
                </c:pt>
                <c:pt idx="17">
                  <c:v>2.1772601673387851E-2</c:v>
                </c:pt>
                <c:pt idx="18">
                  <c:v>2.3327420474966731E-2</c:v>
                </c:pt>
                <c:pt idx="19">
                  <c:v>2.5306564249575256E-2</c:v>
                </c:pt>
                <c:pt idx="20">
                  <c:v>2.7361442081877071E-2</c:v>
                </c:pt>
                <c:pt idx="21">
                  <c:v>2.9413058584948266E-2</c:v>
                </c:pt>
                <c:pt idx="22">
                  <c:v>3.2323743842579432E-2</c:v>
                </c:pt>
                <c:pt idx="23">
                  <c:v>3.5157006431801793E-2</c:v>
                </c:pt>
                <c:pt idx="24">
                  <c:v>3.799299844612531E-2</c:v>
                </c:pt>
                <c:pt idx="25">
                  <c:v>4.0839076625813313E-2</c:v>
                </c:pt>
                <c:pt idx="26">
                  <c:v>4.3560336407152941E-2</c:v>
                </c:pt>
                <c:pt idx="27">
                  <c:v>4.6200070354923954E-2</c:v>
                </c:pt>
                <c:pt idx="28">
                  <c:v>4.8666011277574917E-2</c:v>
                </c:pt>
                <c:pt idx="29">
                  <c:v>5.0856583930511644E-2</c:v>
                </c:pt>
                <c:pt idx="30">
                  <c:v>5.2883070389476844E-2</c:v>
                </c:pt>
                <c:pt idx="31">
                  <c:v>5.4620162599876614E-2</c:v>
                </c:pt>
                <c:pt idx="32">
                  <c:v>5.628877592193926E-2</c:v>
                </c:pt>
                <c:pt idx="33">
                  <c:v>5.830805721594845E-2</c:v>
                </c:pt>
                <c:pt idx="34">
                  <c:v>6.0580710989325597E-2</c:v>
                </c:pt>
                <c:pt idx="35">
                  <c:v>6.2818842017593135E-2</c:v>
                </c:pt>
                <c:pt idx="36">
                  <c:v>6.4855791792228945E-2</c:v>
                </c:pt>
                <c:pt idx="37">
                  <c:v>6.673669477524527E-2</c:v>
                </c:pt>
                <c:pt idx="38">
                  <c:v>6.8515542816567465E-2</c:v>
                </c:pt>
                <c:pt idx="39">
                  <c:v>7.0263344755693888E-2</c:v>
                </c:pt>
                <c:pt idx="40">
                  <c:v>7.2149178093764296E-2</c:v>
                </c:pt>
                <c:pt idx="41">
                  <c:v>7.3850106651808967E-2</c:v>
                </c:pt>
                <c:pt idx="42">
                  <c:v>7.5502531163014849E-2</c:v>
                </c:pt>
                <c:pt idx="43">
                  <c:v>7.7023940208065383E-2</c:v>
                </c:pt>
                <c:pt idx="44">
                  <c:v>7.8528062439343502E-2</c:v>
                </c:pt>
                <c:pt idx="45">
                  <c:v>8.0006396111445305E-2</c:v>
                </c:pt>
                <c:pt idx="46">
                  <c:v>8.1508473413729673E-2</c:v>
                </c:pt>
                <c:pt idx="47">
                  <c:v>8.3101316360842059E-2</c:v>
                </c:pt>
                <c:pt idx="48">
                  <c:v>8.4517386987932305E-2</c:v>
                </c:pt>
                <c:pt idx="49">
                  <c:v>8.5754777220498415E-2</c:v>
                </c:pt>
                <c:pt idx="50">
                  <c:v>8.70994459273466E-2</c:v>
                </c:pt>
                <c:pt idx="51">
                  <c:v>8.8526974351047907E-2</c:v>
                </c:pt>
                <c:pt idx="52">
                  <c:v>8.9807442390111E-2</c:v>
                </c:pt>
                <c:pt idx="53">
                  <c:v>9.1085243183953821E-2</c:v>
                </c:pt>
                <c:pt idx="54">
                  <c:v>9.2463820139015412E-2</c:v>
                </c:pt>
                <c:pt idx="55">
                  <c:v>9.3649574191820115E-2</c:v>
                </c:pt>
                <c:pt idx="56">
                  <c:v>9.518020997913558E-2</c:v>
                </c:pt>
                <c:pt idx="57">
                  <c:v>9.6744464495037277E-2</c:v>
                </c:pt>
                <c:pt idx="58">
                  <c:v>9.820199519120508E-2</c:v>
                </c:pt>
                <c:pt idx="59">
                  <c:v>9.9887294994618597E-2</c:v>
                </c:pt>
                <c:pt idx="60">
                  <c:v>0.10133233064425234</c:v>
                </c:pt>
                <c:pt idx="61">
                  <c:v>0.10271285892704721</c:v>
                </c:pt>
                <c:pt idx="62">
                  <c:v>0.10423422207277161</c:v>
                </c:pt>
                <c:pt idx="63">
                  <c:v>0.10564582877234592</c:v>
                </c:pt>
                <c:pt idx="64">
                  <c:v>0.10733541697342119</c:v>
                </c:pt>
                <c:pt idx="65">
                  <c:v>0.10866972578454094</c:v>
                </c:pt>
                <c:pt idx="66">
                  <c:v>0.11020192386147054</c:v>
                </c:pt>
                <c:pt idx="67">
                  <c:v>0.11196167001634215</c:v>
                </c:pt>
                <c:pt idx="68">
                  <c:v>0.11376702054422654</c:v>
                </c:pt>
                <c:pt idx="69">
                  <c:v>0.11565552741540762</c:v>
                </c:pt>
                <c:pt idx="70">
                  <c:v>0.1170133433408887</c:v>
                </c:pt>
                <c:pt idx="71">
                  <c:v>0.11870486704106968</c:v>
                </c:pt>
                <c:pt idx="72">
                  <c:v>0.12006620231645714</c:v>
                </c:pt>
                <c:pt idx="73">
                  <c:v>0.12166045953779163</c:v>
                </c:pt>
                <c:pt idx="74">
                  <c:v>0.12307257229298987</c:v>
                </c:pt>
                <c:pt idx="75">
                  <c:v>0.12450077388581819</c:v>
                </c:pt>
                <c:pt idx="76">
                  <c:v>0.12620380855141342</c:v>
                </c:pt>
                <c:pt idx="77">
                  <c:v>0.12776111189144598</c:v>
                </c:pt>
                <c:pt idx="78">
                  <c:v>0.12962564572169064</c:v>
                </c:pt>
                <c:pt idx="79">
                  <c:v>0.13174257025671851</c:v>
                </c:pt>
                <c:pt idx="80">
                  <c:v>0.13405620823212189</c:v>
                </c:pt>
                <c:pt idx="81">
                  <c:v>0.13624450533481727</c:v>
                </c:pt>
                <c:pt idx="82">
                  <c:v>0.13818735533831775</c:v>
                </c:pt>
                <c:pt idx="83">
                  <c:v>0.13998114895670272</c:v>
                </c:pt>
                <c:pt idx="84">
                  <c:v>0.14154443168536332</c:v>
                </c:pt>
                <c:pt idx="85">
                  <c:v>0.14314513987902627</c:v>
                </c:pt>
                <c:pt idx="86">
                  <c:v>0.14472324900320982</c:v>
                </c:pt>
                <c:pt idx="87">
                  <c:v>0.14630880952059871</c:v>
                </c:pt>
                <c:pt idx="88">
                  <c:v>0.14807457933187287</c:v>
                </c:pt>
                <c:pt idx="89">
                  <c:v>0.14959369942068948</c:v>
                </c:pt>
                <c:pt idx="90">
                  <c:v>0.15126348470803727</c:v>
                </c:pt>
                <c:pt idx="91">
                  <c:v>0.15305461014719723</c:v>
                </c:pt>
                <c:pt idx="92">
                  <c:v>0.15445061700632573</c:v>
                </c:pt>
                <c:pt idx="93">
                  <c:v>0.1559673883549261</c:v>
                </c:pt>
                <c:pt idx="94">
                  <c:v>0.15732405211764142</c:v>
                </c:pt>
                <c:pt idx="95">
                  <c:v>0.15880229593530218</c:v>
                </c:pt>
                <c:pt idx="96">
                  <c:v>0.16023464225054349</c:v>
                </c:pt>
                <c:pt idx="97">
                  <c:v>0.1614935180762056</c:v>
                </c:pt>
                <c:pt idx="98">
                  <c:v>0.16290690396984295</c:v>
                </c:pt>
                <c:pt idx="99">
                  <c:v>0.16420918994610997</c:v>
                </c:pt>
                <c:pt idx="100">
                  <c:v>0.16550656758673177</c:v>
                </c:pt>
                <c:pt idx="101">
                  <c:v>0.16709007079446025</c:v>
                </c:pt>
                <c:pt idx="102">
                  <c:v>0.1685292939979981</c:v>
                </c:pt>
                <c:pt idx="103">
                  <c:v>0.17006213603089218</c:v>
                </c:pt>
                <c:pt idx="104">
                  <c:v>0.17160206139665185</c:v>
                </c:pt>
                <c:pt idx="105">
                  <c:v>0.17316008842484104</c:v>
                </c:pt>
                <c:pt idx="106">
                  <c:v>0.17463705789987635</c:v>
                </c:pt>
                <c:pt idx="107">
                  <c:v>0.17616511510954438</c:v>
                </c:pt>
                <c:pt idx="108">
                  <c:v>0.17758885802461905</c:v>
                </c:pt>
                <c:pt idx="109">
                  <c:v>0.17892957701722878</c:v>
                </c:pt>
                <c:pt idx="110">
                  <c:v>0.18023135366838716</c:v>
                </c:pt>
                <c:pt idx="111">
                  <c:v>0.1817645801523774</c:v>
                </c:pt>
                <c:pt idx="112">
                  <c:v>0.18305546736535996</c:v>
                </c:pt>
                <c:pt idx="113">
                  <c:v>0.18484172031968246</c:v>
                </c:pt>
                <c:pt idx="114">
                  <c:v>0.1862359896691268</c:v>
                </c:pt>
                <c:pt idx="115">
                  <c:v>0.18760204322512561</c:v>
                </c:pt>
                <c:pt idx="116">
                  <c:v>0.18884725148754744</c:v>
                </c:pt>
                <c:pt idx="117">
                  <c:v>0.19022541204790658</c:v>
                </c:pt>
                <c:pt idx="118">
                  <c:v>0.19179604693903579</c:v>
                </c:pt>
                <c:pt idx="119">
                  <c:v>0.19328029819282919</c:v>
                </c:pt>
                <c:pt idx="120">
                  <c:v>0.19500633829674183</c:v>
                </c:pt>
                <c:pt idx="121">
                  <c:v>0.19675227711120721</c:v>
                </c:pt>
                <c:pt idx="122">
                  <c:v>0.19854201190673715</c:v>
                </c:pt>
                <c:pt idx="123">
                  <c:v>0.20017329796847264</c:v>
                </c:pt>
                <c:pt idx="124">
                  <c:v>0.20193186515608627</c:v>
                </c:pt>
                <c:pt idx="125">
                  <c:v>0.20380698605143249</c:v>
                </c:pt>
                <c:pt idx="126">
                  <c:v>0.20571522258596034</c:v>
                </c:pt>
                <c:pt idx="127">
                  <c:v>0.20760828112444174</c:v>
                </c:pt>
                <c:pt idx="128">
                  <c:v>0.20953477789585945</c:v>
                </c:pt>
                <c:pt idx="129">
                  <c:v>0.21182629820103513</c:v>
                </c:pt>
                <c:pt idx="130">
                  <c:v>0.21396898623077468</c:v>
                </c:pt>
                <c:pt idx="131">
                  <c:v>0.21620894755944778</c:v>
                </c:pt>
                <c:pt idx="132">
                  <c:v>0.21872163270868392</c:v>
                </c:pt>
                <c:pt idx="133">
                  <c:v>0.2208340829817883</c:v>
                </c:pt>
                <c:pt idx="134">
                  <c:v>0.22279335079520096</c:v>
                </c:pt>
                <c:pt idx="135">
                  <c:v>0.22482515701037914</c:v>
                </c:pt>
                <c:pt idx="136">
                  <c:v>0.22676518639482948</c:v>
                </c:pt>
                <c:pt idx="137">
                  <c:v>0.22896959831221886</c:v>
                </c:pt>
                <c:pt idx="138">
                  <c:v>0.2313130860581725</c:v>
                </c:pt>
                <c:pt idx="139">
                  <c:v>0.2331915502512043</c:v>
                </c:pt>
                <c:pt idx="140">
                  <c:v>0.23480712401254628</c:v>
                </c:pt>
                <c:pt idx="141">
                  <c:v>0.23635205896581232</c:v>
                </c:pt>
                <c:pt idx="142">
                  <c:v>0.23802142328828607</c:v>
                </c:pt>
                <c:pt idx="143">
                  <c:v>0.23981645115018857</c:v>
                </c:pt>
                <c:pt idx="144">
                  <c:v>0.24144851563808262</c:v>
                </c:pt>
                <c:pt idx="145">
                  <c:v>0.24319386632024495</c:v>
                </c:pt>
                <c:pt idx="146">
                  <c:v>0.24478769644258719</c:v>
                </c:pt>
                <c:pt idx="147">
                  <c:v>0.24656233517494175</c:v>
                </c:pt>
                <c:pt idx="148">
                  <c:v>0.24829148308203303</c:v>
                </c:pt>
                <c:pt idx="149">
                  <c:v>0.24979942956330295</c:v>
                </c:pt>
                <c:pt idx="150">
                  <c:v>0.25131407771494962</c:v>
                </c:pt>
                <c:pt idx="151">
                  <c:v>0.25303942246796723</c:v>
                </c:pt>
                <c:pt idx="152">
                  <c:v>0.25466336293605141</c:v>
                </c:pt>
                <c:pt idx="153">
                  <c:v>0.25626717472682037</c:v>
                </c:pt>
                <c:pt idx="154">
                  <c:v>0.258002233973467</c:v>
                </c:pt>
                <c:pt idx="155">
                  <c:v>0.25953752585353596</c:v>
                </c:pt>
                <c:pt idx="156">
                  <c:v>0.26073207357664024</c:v>
                </c:pt>
                <c:pt idx="157">
                  <c:v>0.2624622768013668</c:v>
                </c:pt>
                <c:pt idx="158">
                  <c:v>0.26393380609779538</c:v>
                </c:pt>
                <c:pt idx="159">
                  <c:v>0.26528501897366563</c:v>
                </c:pt>
                <c:pt idx="160">
                  <c:v>0.26672695825769466</c:v>
                </c:pt>
                <c:pt idx="161">
                  <c:v>0.268189411849515</c:v>
                </c:pt>
                <c:pt idx="162">
                  <c:v>0.26968681785212051</c:v>
                </c:pt>
                <c:pt idx="163">
                  <c:v>0.27126249149941861</c:v>
                </c:pt>
                <c:pt idx="164">
                  <c:v>0.27277315914292766</c:v>
                </c:pt>
                <c:pt idx="165">
                  <c:v>0.2743627900729303</c:v>
                </c:pt>
                <c:pt idx="166">
                  <c:v>0.27569800830720503</c:v>
                </c:pt>
                <c:pt idx="167">
                  <c:v>0.27706813397832897</c:v>
                </c:pt>
                <c:pt idx="168">
                  <c:v>0.27791692680998503</c:v>
                </c:pt>
                <c:pt idx="169">
                  <c:v>0.27866623488374326</c:v>
                </c:pt>
                <c:pt idx="170">
                  <c:v>0.27935948596090288</c:v>
                </c:pt>
                <c:pt idx="171">
                  <c:v>0.27992214717777408</c:v>
                </c:pt>
                <c:pt idx="172">
                  <c:v>0.28017479103684784</c:v>
                </c:pt>
                <c:pt idx="173">
                  <c:v>0.28024936441709591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1.3194789973088306E-3</c:v>
                      </c:pt>
                      <c:pt idx="3">
                        <c:v>2.8578533999403582E-3</c:v>
                      </c:pt>
                      <c:pt idx="4">
                        <c:v>4.3039364910063237E-3</c:v>
                      </c:pt>
                      <c:pt idx="5">
                        <c:v>5.6901669441660335E-3</c:v>
                      </c:pt>
                      <c:pt idx="6">
                        <c:v>7.0495268230981066E-3</c:v>
                      </c:pt>
                      <c:pt idx="7">
                        <c:v>8.3275129447850649E-3</c:v>
                      </c:pt>
                      <c:pt idx="8">
                        <c:v>9.6864772871936723E-3</c:v>
                      </c:pt>
                      <c:pt idx="9">
                        <c:v>1.1038400308453964E-2</c:v>
                      </c:pt>
                      <c:pt idx="10">
                        <c:v>1.2369425816402324E-2</c:v>
                      </c:pt>
                      <c:pt idx="11">
                        <c:v>1.3575755984282272E-2</c:v>
                      </c:pt>
                      <c:pt idx="12">
                        <c:v>1.4940346513941449E-2</c:v>
                      </c:pt>
                      <c:pt idx="13">
                        <c:v>1.6276731357941294E-2</c:v>
                      </c:pt>
                      <c:pt idx="14">
                        <c:v>1.7724633615862607E-2</c:v>
                      </c:pt>
                      <c:pt idx="15">
                        <c:v>1.894041440915107E-2</c:v>
                      </c:pt>
                      <c:pt idx="16">
                        <c:v>2.0225546342537197E-2</c:v>
                      </c:pt>
                      <c:pt idx="17">
                        <c:v>2.1772601673387851E-2</c:v>
                      </c:pt>
                      <c:pt idx="18">
                        <c:v>2.3327420474966731E-2</c:v>
                      </c:pt>
                      <c:pt idx="19">
                        <c:v>2.5306564249575256E-2</c:v>
                      </c:pt>
                      <c:pt idx="20">
                        <c:v>2.7361442081877071E-2</c:v>
                      </c:pt>
                      <c:pt idx="21">
                        <c:v>2.9413058584948266E-2</c:v>
                      </c:pt>
                      <c:pt idx="22">
                        <c:v>3.2323743842579432E-2</c:v>
                      </c:pt>
                      <c:pt idx="23">
                        <c:v>3.5157006431801793E-2</c:v>
                      </c:pt>
                      <c:pt idx="24">
                        <c:v>3.799299844612531E-2</c:v>
                      </c:pt>
                      <c:pt idx="25">
                        <c:v>4.0839076625813313E-2</c:v>
                      </c:pt>
                      <c:pt idx="26">
                        <c:v>4.3560336407152941E-2</c:v>
                      </c:pt>
                      <c:pt idx="27">
                        <c:v>4.6200070354923954E-2</c:v>
                      </c:pt>
                      <c:pt idx="28">
                        <c:v>4.8666011277574917E-2</c:v>
                      </c:pt>
                      <c:pt idx="29">
                        <c:v>5.0856583930511644E-2</c:v>
                      </c:pt>
                      <c:pt idx="30">
                        <c:v>5.2883070389476844E-2</c:v>
                      </c:pt>
                      <c:pt idx="31">
                        <c:v>5.4620162599876614E-2</c:v>
                      </c:pt>
                      <c:pt idx="32">
                        <c:v>5.628877592193926E-2</c:v>
                      </c:pt>
                      <c:pt idx="33">
                        <c:v>5.830805721594845E-2</c:v>
                      </c:pt>
                      <c:pt idx="34">
                        <c:v>6.0580710989325597E-2</c:v>
                      </c:pt>
                      <c:pt idx="35">
                        <c:v>6.2818842017593135E-2</c:v>
                      </c:pt>
                      <c:pt idx="36">
                        <c:v>6.4855791792228945E-2</c:v>
                      </c:pt>
                      <c:pt idx="37">
                        <c:v>6.673669477524527E-2</c:v>
                      </c:pt>
                      <c:pt idx="38">
                        <c:v>6.8515542816567465E-2</c:v>
                      </c:pt>
                      <c:pt idx="39">
                        <c:v>7.0263344755693888E-2</c:v>
                      </c:pt>
                      <c:pt idx="40">
                        <c:v>7.2149178093764296E-2</c:v>
                      </c:pt>
                      <c:pt idx="41">
                        <c:v>7.3850106651808967E-2</c:v>
                      </c:pt>
                      <c:pt idx="42">
                        <c:v>7.5502531163014849E-2</c:v>
                      </c:pt>
                      <c:pt idx="43">
                        <c:v>7.7023940208065383E-2</c:v>
                      </c:pt>
                      <c:pt idx="44">
                        <c:v>7.8528062439343502E-2</c:v>
                      </c:pt>
                      <c:pt idx="45">
                        <c:v>8.0006396111445305E-2</c:v>
                      </c:pt>
                      <c:pt idx="46">
                        <c:v>8.1508473413729673E-2</c:v>
                      </c:pt>
                      <c:pt idx="47">
                        <c:v>8.3101316360842059E-2</c:v>
                      </c:pt>
                      <c:pt idx="48">
                        <c:v>8.4517386987932305E-2</c:v>
                      </c:pt>
                      <c:pt idx="49">
                        <c:v>8.5754777220498415E-2</c:v>
                      </c:pt>
                      <c:pt idx="50">
                        <c:v>8.70994459273466E-2</c:v>
                      </c:pt>
                      <c:pt idx="51">
                        <c:v>8.8526974351047907E-2</c:v>
                      </c:pt>
                      <c:pt idx="52">
                        <c:v>8.9807442390111E-2</c:v>
                      </c:pt>
                      <c:pt idx="53">
                        <c:v>9.1085243183953821E-2</c:v>
                      </c:pt>
                      <c:pt idx="54">
                        <c:v>9.2463820139015412E-2</c:v>
                      </c:pt>
                      <c:pt idx="55">
                        <c:v>9.3649574191820115E-2</c:v>
                      </c:pt>
                      <c:pt idx="56">
                        <c:v>9.518020997913558E-2</c:v>
                      </c:pt>
                      <c:pt idx="57">
                        <c:v>9.6744464495037277E-2</c:v>
                      </c:pt>
                      <c:pt idx="58">
                        <c:v>9.820199519120508E-2</c:v>
                      </c:pt>
                      <c:pt idx="59">
                        <c:v>9.9887294994618597E-2</c:v>
                      </c:pt>
                      <c:pt idx="60">
                        <c:v>0.10133233064425234</c:v>
                      </c:pt>
                      <c:pt idx="61">
                        <c:v>0.10271285892704721</c:v>
                      </c:pt>
                      <c:pt idx="62">
                        <c:v>0.10423422207277161</c:v>
                      </c:pt>
                      <c:pt idx="63">
                        <c:v>0.10564582877234592</c:v>
                      </c:pt>
                      <c:pt idx="64">
                        <c:v>0.10733541697342119</c:v>
                      </c:pt>
                      <c:pt idx="65">
                        <c:v>0.10866972578454094</c:v>
                      </c:pt>
                      <c:pt idx="66">
                        <c:v>0.11020192386147054</c:v>
                      </c:pt>
                      <c:pt idx="67">
                        <c:v>0.11196167001634215</c:v>
                      </c:pt>
                      <c:pt idx="68">
                        <c:v>0.11376702054422654</c:v>
                      </c:pt>
                      <c:pt idx="69">
                        <c:v>0.11565552741540762</c:v>
                      </c:pt>
                      <c:pt idx="70">
                        <c:v>0.1170133433408887</c:v>
                      </c:pt>
                      <c:pt idx="71">
                        <c:v>0.11870486704106968</c:v>
                      </c:pt>
                      <c:pt idx="72">
                        <c:v>0.12006620231645714</c:v>
                      </c:pt>
                      <c:pt idx="73">
                        <c:v>0.12166045953779163</c:v>
                      </c:pt>
                      <c:pt idx="74">
                        <c:v>0.12307257229298987</c:v>
                      </c:pt>
                      <c:pt idx="75">
                        <c:v>0.12450077388581819</c:v>
                      </c:pt>
                      <c:pt idx="76">
                        <c:v>0.12620380855141342</c:v>
                      </c:pt>
                      <c:pt idx="77">
                        <c:v>0.12776111189144598</c:v>
                      </c:pt>
                      <c:pt idx="78">
                        <c:v>0.12962564572169064</c:v>
                      </c:pt>
                      <c:pt idx="79">
                        <c:v>0.13174257025671851</c:v>
                      </c:pt>
                      <c:pt idx="80">
                        <c:v>0.13405620823212189</c:v>
                      </c:pt>
                      <c:pt idx="81">
                        <c:v>0.13624450533481727</c:v>
                      </c:pt>
                      <c:pt idx="82">
                        <c:v>0.13818735533831775</c:v>
                      </c:pt>
                      <c:pt idx="83">
                        <c:v>0.13998114895670272</c:v>
                      </c:pt>
                      <c:pt idx="84">
                        <c:v>0.14154443168536332</c:v>
                      </c:pt>
                      <c:pt idx="85">
                        <c:v>0.14314513987902627</c:v>
                      </c:pt>
                      <c:pt idx="86">
                        <c:v>0.14472324900320982</c:v>
                      </c:pt>
                      <c:pt idx="87">
                        <c:v>0.14630880952059871</c:v>
                      </c:pt>
                      <c:pt idx="88">
                        <c:v>0.14807457933187287</c:v>
                      </c:pt>
                      <c:pt idx="89">
                        <c:v>0.14959369942068948</c:v>
                      </c:pt>
                      <c:pt idx="90">
                        <c:v>0.15126348470803727</c:v>
                      </c:pt>
                      <c:pt idx="91">
                        <c:v>0.15305461014719723</c:v>
                      </c:pt>
                      <c:pt idx="92">
                        <c:v>0.15445061700632573</c:v>
                      </c:pt>
                      <c:pt idx="93">
                        <c:v>0.1559673883549261</c:v>
                      </c:pt>
                      <c:pt idx="94">
                        <c:v>0.15732405211764142</c:v>
                      </c:pt>
                      <c:pt idx="95">
                        <c:v>0.15880229593530218</c:v>
                      </c:pt>
                      <c:pt idx="96">
                        <c:v>0.16023464225054349</c:v>
                      </c:pt>
                      <c:pt idx="97">
                        <c:v>0.1614935180762056</c:v>
                      </c:pt>
                      <c:pt idx="98">
                        <c:v>0.16290690396984295</c:v>
                      </c:pt>
                      <c:pt idx="99">
                        <c:v>0.16420918994610997</c:v>
                      </c:pt>
                      <c:pt idx="100">
                        <c:v>0.16550656758673177</c:v>
                      </c:pt>
                      <c:pt idx="101">
                        <c:v>0.16709007079446025</c:v>
                      </c:pt>
                      <c:pt idx="102">
                        <c:v>0.1685292939979981</c:v>
                      </c:pt>
                      <c:pt idx="103">
                        <c:v>0.17006213603089218</c:v>
                      </c:pt>
                      <c:pt idx="104">
                        <c:v>0.17160206139665185</c:v>
                      </c:pt>
                      <c:pt idx="105">
                        <c:v>0.17316008842484104</c:v>
                      </c:pt>
                      <c:pt idx="106">
                        <c:v>0.17463705789987635</c:v>
                      </c:pt>
                      <c:pt idx="107">
                        <c:v>0.17616511510954438</c:v>
                      </c:pt>
                      <c:pt idx="108">
                        <c:v>0.17758885802461905</c:v>
                      </c:pt>
                      <c:pt idx="109">
                        <c:v>0.17892957701722878</c:v>
                      </c:pt>
                      <c:pt idx="110">
                        <c:v>0.18023135366838716</c:v>
                      </c:pt>
                      <c:pt idx="111">
                        <c:v>0.1817645801523774</c:v>
                      </c:pt>
                      <c:pt idx="112">
                        <c:v>0.18305546736535996</c:v>
                      </c:pt>
                      <c:pt idx="113">
                        <c:v>0.18484172031968246</c:v>
                      </c:pt>
                      <c:pt idx="114">
                        <c:v>0.1862359896691268</c:v>
                      </c:pt>
                      <c:pt idx="115">
                        <c:v>0.18760204322512561</c:v>
                      </c:pt>
                      <c:pt idx="116">
                        <c:v>0.18884725148754744</c:v>
                      </c:pt>
                      <c:pt idx="117">
                        <c:v>0.19022541204790658</c:v>
                      </c:pt>
                      <c:pt idx="118">
                        <c:v>0.19179604693903579</c:v>
                      </c:pt>
                      <c:pt idx="119">
                        <c:v>0.19328029819282919</c:v>
                      </c:pt>
                      <c:pt idx="120">
                        <c:v>0.19500633829674183</c:v>
                      </c:pt>
                      <c:pt idx="121">
                        <c:v>0.19675227711120721</c:v>
                      </c:pt>
                      <c:pt idx="122">
                        <c:v>0.19854201190673715</c:v>
                      </c:pt>
                      <c:pt idx="123">
                        <c:v>0.20017329796847264</c:v>
                      </c:pt>
                      <c:pt idx="124">
                        <c:v>0.20193186515608627</c:v>
                      </c:pt>
                      <c:pt idx="125">
                        <c:v>0.20380698605143249</c:v>
                      </c:pt>
                      <c:pt idx="126">
                        <c:v>0.20571522258596034</c:v>
                      </c:pt>
                      <c:pt idx="127">
                        <c:v>0.20760828112444174</c:v>
                      </c:pt>
                      <c:pt idx="128">
                        <c:v>0.20953477789585945</c:v>
                      </c:pt>
                      <c:pt idx="129">
                        <c:v>0.21182629820103513</c:v>
                      </c:pt>
                      <c:pt idx="130">
                        <c:v>0.21396898623077468</c:v>
                      </c:pt>
                      <c:pt idx="131">
                        <c:v>0.21620894755944778</c:v>
                      </c:pt>
                      <c:pt idx="132">
                        <c:v>0.21872163270868392</c:v>
                      </c:pt>
                      <c:pt idx="133">
                        <c:v>0.2208340829817883</c:v>
                      </c:pt>
                      <c:pt idx="134">
                        <c:v>0.22279335079520096</c:v>
                      </c:pt>
                      <c:pt idx="135">
                        <c:v>0.22482515701037914</c:v>
                      </c:pt>
                      <c:pt idx="136">
                        <c:v>0.22676518639482948</c:v>
                      </c:pt>
                      <c:pt idx="137">
                        <c:v>0.22896959831221886</c:v>
                      </c:pt>
                      <c:pt idx="138">
                        <c:v>0.2313130860581725</c:v>
                      </c:pt>
                      <c:pt idx="139">
                        <c:v>0.2331915502512043</c:v>
                      </c:pt>
                      <c:pt idx="140">
                        <c:v>0.23480712401254628</c:v>
                      </c:pt>
                      <c:pt idx="141">
                        <c:v>0.23635205896581232</c:v>
                      </c:pt>
                      <c:pt idx="142">
                        <c:v>0.23802142328828607</c:v>
                      </c:pt>
                      <c:pt idx="143">
                        <c:v>0.23981645115018857</c:v>
                      </c:pt>
                      <c:pt idx="144">
                        <c:v>0.24144851563808262</c:v>
                      </c:pt>
                      <c:pt idx="145">
                        <c:v>0.24319386632024495</c:v>
                      </c:pt>
                      <c:pt idx="146">
                        <c:v>0.24478769644258719</c:v>
                      </c:pt>
                      <c:pt idx="147">
                        <c:v>0.24656233517494175</c:v>
                      </c:pt>
                      <c:pt idx="148">
                        <c:v>0.24829148308203303</c:v>
                      </c:pt>
                      <c:pt idx="149">
                        <c:v>0.24979942956330295</c:v>
                      </c:pt>
                      <c:pt idx="150">
                        <c:v>0.25131407771494962</c:v>
                      </c:pt>
                      <c:pt idx="151">
                        <c:v>0.25303942246796723</c:v>
                      </c:pt>
                      <c:pt idx="152">
                        <c:v>0.25466336293605141</c:v>
                      </c:pt>
                      <c:pt idx="153">
                        <c:v>0.25626717472682037</c:v>
                      </c:pt>
                      <c:pt idx="154">
                        <c:v>0.258002233973467</c:v>
                      </c:pt>
                      <c:pt idx="155">
                        <c:v>0.25953752585353596</c:v>
                      </c:pt>
                      <c:pt idx="156">
                        <c:v>0.26073207357664024</c:v>
                      </c:pt>
                      <c:pt idx="157">
                        <c:v>0.2624622768013668</c:v>
                      </c:pt>
                      <c:pt idx="158">
                        <c:v>0.26393380609779538</c:v>
                      </c:pt>
                      <c:pt idx="159">
                        <c:v>0.26528501897366563</c:v>
                      </c:pt>
                      <c:pt idx="160">
                        <c:v>0.26672695825769466</c:v>
                      </c:pt>
                      <c:pt idx="161">
                        <c:v>0.268189411849515</c:v>
                      </c:pt>
                      <c:pt idx="162">
                        <c:v>0.26968681785212051</c:v>
                      </c:pt>
                      <c:pt idx="163">
                        <c:v>0.27126249149941861</c:v>
                      </c:pt>
                      <c:pt idx="164">
                        <c:v>0.27277315914292766</c:v>
                      </c:pt>
                      <c:pt idx="165">
                        <c:v>0.2743627900729303</c:v>
                      </c:pt>
                      <c:pt idx="166">
                        <c:v>0.27569800830720503</c:v>
                      </c:pt>
                      <c:pt idx="167">
                        <c:v>0.27706813397832897</c:v>
                      </c:pt>
                      <c:pt idx="168">
                        <c:v>0.27791692680998503</c:v>
                      </c:pt>
                      <c:pt idx="169">
                        <c:v>0.27866623488374326</c:v>
                      </c:pt>
                      <c:pt idx="170">
                        <c:v>0.27935948596090288</c:v>
                      </c:pt>
                      <c:pt idx="171">
                        <c:v>0.27992214717777408</c:v>
                      </c:pt>
                      <c:pt idx="172">
                        <c:v>0.28017479103684784</c:v>
                      </c:pt>
                      <c:pt idx="173">
                        <c:v>0.28024936441709591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1.2589073508059361</c:v>
                </c:pt>
                <c:pt idx="9">
                  <c:v>0.9500443047278796</c:v>
                </c:pt>
                <c:pt idx="10">
                  <c:v>1.0025176845298076</c:v>
                </c:pt>
                <c:pt idx="11">
                  <c:v>1</c:v>
                </c:pt>
                <c:pt idx="12">
                  <c:v>0.99891719860634476</c:v>
                </c:pt>
                <c:pt idx="13">
                  <c:v>0.94157752788614013</c:v>
                </c:pt>
                <c:pt idx="14">
                  <c:v>0.93608168204189779</c:v>
                </c:pt>
                <c:pt idx="15">
                  <c:v>0.90843754557173662</c:v>
                </c:pt>
                <c:pt idx="16">
                  <c:v>0.93210475785033908</c:v>
                </c:pt>
                <c:pt idx="17">
                  <c:v>0.91948724423596939</c:v>
                </c:pt>
                <c:pt idx="18">
                  <c:v>0.90428482542295807</c:v>
                </c:pt>
                <c:pt idx="19">
                  <c:v>0.87913025312781512</c:v>
                </c:pt>
                <c:pt idx="20">
                  <c:v>0.84067170053353535</c:v>
                </c:pt>
                <c:pt idx="21">
                  <c:v>0.82494065623736246</c:v>
                </c:pt>
                <c:pt idx="22">
                  <c:v>0.77102675533992904</c:v>
                </c:pt>
                <c:pt idx="23">
                  <c:v>0.73244580451842844</c:v>
                </c:pt>
                <c:pt idx="24">
                  <c:v>0.69464389552554084</c:v>
                </c:pt>
                <c:pt idx="25">
                  <c:v>0.66547409760051868</c:v>
                </c:pt>
                <c:pt idx="26">
                  <c:v>0.64261989761137117</c:v>
                </c:pt>
                <c:pt idx="27">
                  <c:v>0.6147325552739733</c:v>
                </c:pt>
                <c:pt idx="28">
                  <c:v>0.60987503642893004</c:v>
                </c:pt>
                <c:pt idx="29">
                  <c:v>0.599827093272987</c:v>
                </c:pt>
                <c:pt idx="30">
                  <c:v>0.59402224029818729</c:v>
                </c:pt>
                <c:pt idx="31">
                  <c:v>0.59497658498411432</c:v>
                </c:pt>
                <c:pt idx="32">
                  <c:v>0.58828249587075365</c:v>
                </c:pt>
                <c:pt idx="33">
                  <c:v>0.58160798789093671</c:v>
                </c:pt>
                <c:pt idx="34">
                  <c:v>0.58120260309738792</c:v>
                </c:pt>
                <c:pt idx="35">
                  <c:v>0.58003694630783909</c:v>
                </c:pt>
                <c:pt idx="36">
                  <c:v>0.58604707129495826</c:v>
                </c:pt>
                <c:pt idx="37">
                  <c:v>0.5840396655318707</c:v>
                </c:pt>
                <c:pt idx="38">
                  <c:v>0.58210069053201619</c:v>
                </c:pt>
                <c:pt idx="39">
                  <c:v>0.57942520150570165</c:v>
                </c:pt>
                <c:pt idx="40">
                  <c:v>0.57557391905440525</c:v>
                </c:pt>
                <c:pt idx="41">
                  <c:v>0.5784146984603129</c:v>
                </c:pt>
                <c:pt idx="42">
                  <c:v>0.57708392267664854</c:v>
                </c:pt>
                <c:pt idx="43">
                  <c:v>0.58214995979432271</c:v>
                </c:pt>
                <c:pt idx="44">
                  <c:v>0.58218829599361699</c:v>
                </c:pt>
                <c:pt idx="45">
                  <c:v>0.58755612887558983</c:v>
                </c:pt>
                <c:pt idx="46">
                  <c:v>0.59181078761517802</c:v>
                </c:pt>
                <c:pt idx="47">
                  <c:v>0.58854767000691088</c:v>
                </c:pt>
                <c:pt idx="48">
                  <c:v>0.58983515255977259</c:v>
                </c:pt>
                <c:pt idx="49">
                  <c:v>0.58942566535617524</c:v>
                </c:pt>
                <c:pt idx="50">
                  <c:v>0.59137471746404413</c:v>
                </c:pt>
                <c:pt idx="51">
                  <c:v>0.59089962029505594</c:v>
                </c:pt>
                <c:pt idx="52">
                  <c:v>0.59334038491063346</c:v>
                </c:pt>
                <c:pt idx="53">
                  <c:v>0.59567053461496267</c:v>
                </c:pt>
                <c:pt idx="54">
                  <c:v>0.60245603342134602</c:v>
                </c:pt>
                <c:pt idx="55">
                  <c:v>0.60530669665199988</c:v>
                </c:pt>
                <c:pt idx="56">
                  <c:v>0.60415059867225351</c:v>
                </c:pt>
                <c:pt idx="57">
                  <c:v>0.60502212957730905</c:v>
                </c:pt>
                <c:pt idx="58">
                  <c:v>0.60290145246682447</c:v>
                </c:pt>
                <c:pt idx="59">
                  <c:v>0.60285447831168704</c:v>
                </c:pt>
                <c:pt idx="60">
                  <c:v>0.60362358396160509</c:v>
                </c:pt>
                <c:pt idx="61">
                  <c:v>0.60228987027696179</c:v>
                </c:pt>
                <c:pt idx="62">
                  <c:v>0.60144120970850401</c:v>
                </c:pt>
                <c:pt idx="63">
                  <c:v>0.59859851616650439</c:v>
                </c:pt>
                <c:pt idx="64">
                  <c:v>0.5928531099597576</c:v>
                </c:pt>
                <c:pt idx="65">
                  <c:v>0.59885652418391688</c:v>
                </c:pt>
                <c:pt idx="66">
                  <c:v>0.60046754435761107</c:v>
                </c:pt>
                <c:pt idx="67">
                  <c:v>0.60286753693747119</c:v>
                </c:pt>
                <c:pt idx="68">
                  <c:v>0.6033641577134381</c:v>
                </c:pt>
                <c:pt idx="69">
                  <c:v>0.60993324449767372</c:v>
                </c:pt>
                <c:pt idx="70">
                  <c:v>0.60989767696525599</c:v>
                </c:pt>
                <c:pt idx="71">
                  <c:v>0.61027414537838887</c:v>
                </c:pt>
                <c:pt idx="72">
                  <c:v>0.61080575233338552</c:v>
                </c:pt>
                <c:pt idx="73">
                  <c:v>0.6089240286212696</c:v>
                </c:pt>
                <c:pt idx="74">
                  <c:v>0.61206902869776392</c:v>
                </c:pt>
                <c:pt idx="75">
                  <c:v>0.61034148390337484</c:v>
                </c:pt>
                <c:pt idx="76">
                  <c:v>0.60954350205103214</c:v>
                </c:pt>
                <c:pt idx="77">
                  <c:v>0.61007624371058378</c:v>
                </c:pt>
                <c:pt idx="78">
                  <c:v>0.6110221345822906</c:v>
                </c:pt>
                <c:pt idx="79">
                  <c:v>0.61053250654309055</c:v>
                </c:pt>
                <c:pt idx="80">
                  <c:v>0.60881526956341536</c:v>
                </c:pt>
                <c:pt idx="81">
                  <c:v>0.60556055252287055</c:v>
                </c:pt>
                <c:pt idx="82">
                  <c:v>0.60740729089235246</c:v>
                </c:pt>
                <c:pt idx="83">
                  <c:v>0.60526538555146969</c:v>
                </c:pt>
                <c:pt idx="84">
                  <c:v>0.60669728830346115</c:v>
                </c:pt>
                <c:pt idx="85">
                  <c:v>0.60620790639761635</c:v>
                </c:pt>
                <c:pt idx="86">
                  <c:v>0.60386027097164052</c:v>
                </c:pt>
                <c:pt idx="87">
                  <c:v>0.60215565742014976</c:v>
                </c:pt>
                <c:pt idx="88">
                  <c:v>0.60380526974827187</c:v>
                </c:pt>
                <c:pt idx="89">
                  <c:v>0.60231609964037758</c:v>
                </c:pt>
                <c:pt idx="90">
                  <c:v>0.60261555083080753</c:v>
                </c:pt>
                <c:pt idx="91">
                  <c:v>0.60204220602153402</c:v>
                </c:pt>
                <c:pt idx="92">
                  <c:v>0.60431742739149164</c:v>
                </c:pt>
                <c:pt idx="93">
                  <c:v>0.60345383287301479</c:v>
                </c:pt>
                <c:pt idx="94">
                  <c:v>0.60348878132597494</c:v>
                </c:pt>
                <c:pt idx="95">
                  <c:v>0.60559953053273952</c:v>
                </c:pt>
                <c:pt idx="96">
                  <c:v>0.60831812698530541</c:v>
                </c:pt>
                <c:pt idx="97">
                  <c:v>0.60961912264684337</c:v>
                </c:pt>
                <c:pt idx="98">
                  <c:v>0.60709521160449031</c:v>
                </c:pt>
                <c:pt idx="99">
                  <c:v>0.60915344787502079</c:v>
                </c:pt>
                <c:pt idx="100">
                  <c:v>0.61010977157679647</c:v>
                </c:pt>
                <c:pt idx="101">
                  <c:v>0.6111138913060763</c:v>
                </c:pt>
                <c:pt idx="102">
                  <c:v>0.61458599423902704</c:v>
                </c:pt>
                <c:pt idx="103">
                  <c:v>0.61557645220211088</c:v>
                </c:pt>
                <c:pt idx="104">
                  <c:v>0.61468494574549526</c:v>
                </c:pt>
                <c:pt idx="105">
                  <c:v>0.61351348431718522</c:v>
                </c:pt>
                <c:pt idx="106">
                  <c:v>0.6145455852931162</c:v>
                </c:pt>
                <c:pt idx="107">
                  <c:v>0.61657127698996272</c:v>
                </c:pt>
                <c:pt idx="108">
                  <c:v>0.61680789544180459</c:v>
                </c:pt>
                <c:pt idx="109">
                  <c:v>0.61768475888455432</c:v>
                </c:pt>
                <c:pt idx="110">
                  <c:v>0.61892404492719777</c:v>
                </c:pt>
                <c:pt idx="111">
                  <c:v>0.61941248306965058</c:v>
                </c:pt>
                <c:pt idx="112">
                  <c:v>0.61721510901585253</c:v>
                </c:pt>
                <c:pt idx="113">
                  <c:v>0.61686957188174452</c:v>
                </c:pt>
                <c:pt idx="114">
                  <c:v>0.61526699839173071</c:v>
                </c:pt>
                <c:pt idx="115">
                  <c:v>0.61443901324279282</c:v>
                </c:pt>
                <c:pt idx="116">
                  <c:v>0.61419786151019085</c:v>
                </c:pt>
                <c:pt idx="117">
                  <c:v>0.61280099172330282</c:v>
                </c:pt>
                <c:pt idx="118">
                  <c:v>0.6112894323174255</c:v>
                </c:pt>
                <c:pt idx="119">
                  <c:v>0.61044730195690933</c:v>
                </c:pt>
                <c:pt idx="120">
                  <c:v>0.60964901519495474</c:v>
                </c:pt>
                <c:pt idx="121">
                  <c:v>0.60738753067635198</c:v>
                </c:pt>
                <c:pt idx="122">
                  <c:v>0.60505729370788053</c:v>
                </c:pt>
                <c:pt idx="123">
                  <c:v>0.6043108768736245</c:v>
                </c:pt>
                <c:pt idx="124">
                  <c:v>0.60349420428218392</c:v>
                </c:pt>
                <c:pt idx="125">
                  <c:v>0.60312241305941006</c:v>
                </c:pt>
                <c:pt idx="126">
                  <c:v>0.60205741047943928</c:v>
                </c:pt>
                <c:pt idx="127">
                  <c:v>0.60287276500551457</c:v>
                </c:pt>
                <c:pt idx="128">
                  <c:v>0.6025425095876219</c:v>
                </c:pt>
                <c:pt idx="129">
                  <c:v>0.59967169640799478</c:v>
                </c:pt>
                <c:pt idx="130">
                  <c:v>0.59939766656019144</c:v>
                </c:pt>
                <c:pt idx="131">
                  <c:v>0.59426211811051133</c:v>
                </c:pt>
                <c:pt idx="132">
                  <c:v>0.5930527763180814</c:v>
                </c:pt>
                <c:pt idx="133">
                  <c:v>0.5930920427790386</c:v>
                </c:pt>
                <c:pt idx="134">
                  <c:v>0.59226569516977279</c:v>
                </c:pt>
                <c:pt idx="135">
                  <c:v>0.59095707307212875</c:v>
                </c:pt>
                <c:pt idx="136">
                  <c:v>0.59170054244817272</c:v>
                </c:pt>
                <c:pt idx="137">
                  <c:v>0.59176334856971191</c:v>
                </c:pt>
                <c:pt idx="138">
                  <c:v>0.5920453082139514</c:v>
                </c:pt>
                <c:pt idx="139">
                  <c:v>0.5902141021944729</c:v>
                </c:pt>
                <c:pt idx="140">
                  <c:v>0.59206084167049833</c:v>
                </c:pt>
                <c:pt idx="141">
                  <c:v>0.59149143624928424</c:v>
                </c:pt>
                <c:pt idx="142">
                  <c:v>0.58943622280405095</c:v>
                </c:pt>
                <c:pt idx="143">
                  <c:v>0.58709423218623458</c:v>
                </c:pt>
                <c:pt idx="144">
                  <c:v>0.58808938184091852</c:v>
                </c:pt>
                <c:pt idx="145">
                  <c:v>0.58678787726314019</c:v>
                </c:pt>
                <c:pt idx="146">
                  <c:v>0.58725661305684662</c:v>
                </c:pt>
                <c:pt idx="147">
                  <c:v>0.58976259620720561</c:v>
                </c:pt>
                <c:pt idx="148">
                  <c:v>0.58922406901288504</c:v>
                </c:pt>
                <c:pt idx="149">
                  <c:v>0.58788074918495214</c:v>
                </c:pt>
                <c:pt idx="150">
                  <c:v>0.58765407848254048</c:v>
                </c:pt>
                <c:pt idx="151">
                  <c:v>0.58683524900312378</c:v>
                </c:pt>
                <c:pt idx="152">
                  <c:v>0.58540666209211201</c:v>
                </c:pt>
                <c:pt idx="153">
                  <c:v>0.58422658433001606</c:v>
                </c:pt>
                <c:pt idx="154">
                  <c:v>0.58392075638518937</c:v>
                </c:pt>
                <c:pt idx="155">
                  <c:v>0.58165236734145709</c:v>
                </c:pt>
                <c:pt idx="156">
                  <c:v>0.58140260271265254</c:v>
                </c:pt>
                <c:pt idx="157">
                  <c:v>0.58110393231074209</c:v>
                </c:pt>
                <c:pt idx="158">
                  <c:v>0.58143375322447499</c:v>
                </c:pt>
                <c:pt idx="159">
                  <c:v>0.5804882590402296</c:v>
                </c:pt>
                <c:pt idx="160">
                  <c:v>0.57850587198991299</c:v>
                </c:pt>
                <c:pt idx="161">
                  <c:v>0.57754751108412028</c:v>
                </c:pt>
                <c:pt idx="162">
                  <c:v>0.57820932433906103</c:v>
                </c:pt>
                <c:pt idx="163">
                  <c:v>0.57769016603798851</c:v>
                </c:pt>
                <c:pt idx="164">
                  <c:v>0.57761928265167084</c:v>
                </c:pt>
                <c:pt idx="165">
                  <c:v>0.57718439840268798</c:v>
                </c:pt>
                <c:pt idx="166">
                  <c:v>0.57551287233898263</c:v>
                </c:pt>
                <c:pt idx="167">
                  <c:v>0.57585357735718656</c:v>
                </c:pt>
                <c:pt idx="168">
                  <c:v>0.57491057714422711</c:v>
                </c:pt>
                <c:pt idx="169">
                  <c:v>0.57489388906824979</c:v>
                </c:pt>
                <c:pt idx="170">
                  <c:v>0.57406700040089231</c:v>
                </c:pt>
                <c:pt idx="171">
                  <c:v>0.57426861001936413</c:v>
                </c:pt>
                <c:pt idx="172">
                  <c:v>0.57393155041071142</c:v>
                </c:pt>
                <c:pt idx="173">
                  <c:v>0.57375497852618917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1.0349463298971751</c:v>
                </c:pt>
                <c:pt idx="9">
                  <c:v>0.96524375967501996</c:v>
                </c:pt>
                <c:pt idx="10">
                  <c:v>0.97657201289924533</c:v>
                </c:pt>
                <c:pt idx="11">
                  <c:v>1</c:v>
                </c:pt>
                <c:pt idx="12">
                  <c:v>1.0114803474327365</c:v>
                </c:pt>
                <c:pt idx="13">
                  <c:v>1.0231938876661835</c:v>
                </c:pt>
                <c:pt idx="14">
                  <c:v>1.019213435180383</c:v>
                </c:pt>
                <c:pt idx="15">
                  <c:v>1.0309907938018172</c:v>
                </c:pt>
                <c:pt idx="16">
                  <c:v>1.0430242000340471</c:v>
                </c:pt>
                <c:pt idx="17">
                  <c:v>1.0318552926141273</c:v>
                </c:pt>
                <c:pt idx="18">
                  <c:v>1.0270968717434905</c:v>
                </c:pt>
                <c:pt idx="19">
                  <c:v>1.0229715245866478</c:v>
                </c:pt>
                <c:pt idx="20">
                  <c:v>1.0054901750158358</c:v>
                </c:pt>
                <c:pt idx="21">
                  <c:v>1.0009075445666136</c:v>
                </c:pt>
                <c:pt idx="22">
                  <c:v>0.96085498754921783</c:v>
                </c:pt>
                <c:pt idx="23">
                  <c:v>0.93308473204911646</c:v>
                </c:pt>
                <c:pt idx="24">
                  <c:v>0.91517601791003411</c:v>
                </c:pt>
                <c:pt idx="25">
                  <c:v>0.90116174050477715</c:v>
                </c:pt>
                <c:pt idx="26">
                  <c:v>0.88578109732332566</c:v>
                </c:pt>
                <c:pt idx="27">
                  <c:v>0.87059368881853538</c:v>
                </c:pt>
                <c:pt idx="28">
                  <c:v>0.85641221848414473</c:v>
                </c:pt>
                <c:pt idx="29">
                  <c:v>0.85037066308690978</c:v>
                </c:pt>
                <c:pt idx="30">
                  <c:v>0.84943286405720575</c:v>
                </c:pt>
                <c:pt idx="31">
                  <c:v>0.84920943175862595</c:v>
                </c:pt>
                <c:pt idx="32">
                  <c:v>0.85422030548729133</c:v>
                </c:pt>
                <c:pt idx="33">
                  <c:v>0.85225293128809776</c:v>
                </c:pt>
                <c:pt idx="34">
                  <c:v>0.85112348950677164</c:v>
                </c:pt>
                <c:pt idx="35">
                  <c:v>0.85064166618349724</c:v>
                </c:pt>
                <c:pt idx="36">
                  <c:v>0.85063726180973698</c:v>
                </c:pt>
                <c:pt idx="37">
                  <c:v>0.85222224043336325</c:v>
                </c:pt>
                <c:pt idx="38">
                  <c:v>0.85216416225941105</c:v>
                </c:pt>
                <c:pt idx="39">
                  <c:v>0.85456805908288469</c:v>
                </c:pt>
                <c:pt idx="40">
                  <c:v>0.85678062055544235</c:v>
                </c:pt>
                <c:pt idx="41">
                  <c:v>0.861565469636563</c:v>
                </c:pt>
                <c:pt idx="42">
                  <c:v>0.86650545230700859</c:v>
                </c:pt>
                <c:pt idx="43">
                  <c:v>0.87305563902828354</c:v>
                </c:pt>
                <c:pt idx="44">
                  <c:v>0.88052033840491117</c:v>
                </c:pt>
                <c:pt idx="45">
                  <c:v>0.88844904691756987</c:v>
                </c:pt>
                <c:pt idx="46">
                  <c:v>0.89534671696946633</c:v>
                </c:pt>
                <c:pt idx="47">
                  <c:v>0.89889090896670043</c:v>
                </c:pt>
                <c:pt idx="48">
                  <c:v>0.90267590496191508</c:v>
                </c:pt>
                <c:pt idx="49">
                  <c:v>0.90791747578561099</c:v>
                </c:pt>
                <c:pt idx="50">
                  <c:v>0.91351559739106858</c:v>
                </c:pt>
                <c:pt idx="51">
                  <c:v>0.91613227499652083</c:v>
                </c:pt>
                <c:pt idx="52">
                  <c:v>0.92013248646061407</c:v>
                </c:pt>
                <c:pt idx="53">
                  <c:v>0.92325182740959655</c:v>
                </c:pt>
                <c:pt idx="54">
                  <c:v>0.92826939470331005</c:v>
                </c:pt>
                <c:pt idx="55">
                  <c:v>0.93275011746617653</c:v>
                </c:pt>
                <c:pt idx="56">
                  <c:v>0.93211855632782636</c:v>
                </c:pt>
                <c:pt idx="57">
                  <c:v>0.93772512117969065</c:v>
                </c:pt>
                <c:pt idx="58">
                  <c:v>0.94028998122145657</c:v>
                </c:pt>
                <c:pt idx="59">
                  <c:v>0.94494902409496251</c:v>
                </c:pt>
                <c:pt idx="60">
                  <c:v>0.94783293921879164</c:v>
                </c:pt>
                <c:pt idx="61">
                  <c:v>0.95147899201700803</c:v>
                </c:pt>
                <c:pt idx="62">
                  <c:v>0.95339403807169021</c:v>
                </c:pt>
                <c:pt idx="63">
                  <c:v>0.95598283038884868</c:v>
                </c:pt>
                <c:pt idx="64">
                  <c:v>0.95586562897795702</c:v>
                </c:pt>
                <c:pt idx="65">
                  <c:v>0.96118986607994206</c:v>
                </c:pt>
                <c:pt idx="66">
                  <c:v>0.96462486674295356</c:v>
                </c:pt>
                <c:pt idx="67">
                  <c:v>0.96529104237884233</c:v>
                </c:pt>
                <c:pt idx="68">
                  <c:v>0.96673662545442496</c:v>
                </c:pt>
                <c:pt idx="69">
                  <c:v>0.96805020433468647</c:v>
                </c:pt>
                <c:pt idx="70">
                  <c:v>0.97358178006828966</c:v>
                </c:pt>
                <c:pt idx="71">
                  <c:v>0.97462286331023751</c:v>
                </c:pt>
                <c:pt idx="72">
                  <c:v>0.97667537657359238</c:v>
                </c:pt>
                <c:pt idx="73">
                  <c:v>0.9784431320222815</c:v>
                </c:pt>
                <c:pt idx="74">
                  <c:v>0.98270891168153574</c:v>
                </c:pt>
                <c:pt idx="75">
                  <c:v>0.98591218098656386</c:v>
                </c:pt>
                <c:pt idx="76">
                  <c:v>0.98725642228627697</c:v>
                </c:pt>
                <c:pt idx="77">
                  <c:v>0.98951748455608934</c:v>
                </c:pt>
                <c:pt idx="78">
                  <c:v>0.99188043895101619</c:v>
                </c:pt>
                <c:pt idx="79">
                  <c:v>0.995076630914428</c:v>
                </c:pt>
                <c:pt idx="80">
                  <c:v>0.99549693240152159</c:v>
                </c:pt>
                <c:pt idx="81">
                  <c:v>0.99585767709128492</c:v>
                </c:pt>
                <c:pt idx="82">
                  <c:v>0.99749888399478159</c:v>
                </c:pt>
                <c:pt idx="83">
                  <c:v>0.99872575952653075</c:v>
                </c:pt>
                <c:pt idx="84">
                  <c:v>1.0018727524700441</c:v>
                </c:pt>
                <c:pt idx="85">
                  <c:v>1.004163539679938</c:v>
                </c:pt>
                <c:pt idx="86">
                  <c:v>1.0055896875364536</c:v>
                </c:pt>
                <c:pt idx="87">
                  <c:v>1.0075480377284218</c:v>
                </c:pt>
                <c:pt idx="88">
                  <c:v>1.009843109405957</c:v>
                </c:pt>
                <c:pt idx="89">
                  <c:v>1.0123193876110921</c:v>
                </c:pt>
                <c:pt idx="90">
                  <c:v>1.0134888679001617</c:v>
                </c:pt>
                <c:pt idx="91">
                  <c:v>1.0131396211886812</c:v>
                </c:pt>
                <c:pt idx="92">
                  <c:v>1.0161881909701505</c:v>
                </c:pt>
                <c:pt idx="93">
                  <c:v>1.0186362882667701</c:v>
                </c:pt>
                <c:pt idx="94">
                  <c:v>1.0210878536293173</c:v>
                </c:pt>
                <c:pt idx="95">
                  <c:v>1.0235054141312987</c:v>
                </c:pt>
                <c:pt idx="96">
                  <c:v>1.025706543487676</c:v>
                </c:pt>
                <c:pt idx="97">
                  <c:v>1.0288322780861239</c:v>
                </c:pt>
                <c:pt idx="98">
                  <c:v>1.0294818067044567</c:v>
                </c:pt>
                <c:pt idx="99">
                  <c:v>1.0326332608013209</c:v>
                </c:pt>
                <c:pt idx="100">
                  <c:v>1.0356683601148009</c:v>
                </c:pt>
                <c:pt idx="101">
                  <c:v>1.0366822567427136</c:v>
                </c:pt>
                <c:pt idx="102">
                  <c:v>1.0377990849138128</c:v>
                </c:pt>
                <c:pt idx="103">
                  <c:v>1.0382464795872017</c:v>
                </c:pt>
                <c:pt idx="104">
                  <c:v>1.03794592378687</c:v>
                </c:pt>
                <c:pt idx="105">
                  <c:v>1.0382510508836733</c:v>
                </c:pt>
                <c:pt idx="106">
                  <c:v>1.038212081539563</c:v>
                </c:pt>
                <c:pt idx="107">
                  <c:v>1.0384517280955179</c:v>
                </c:pt>
                <c:pt idx="108">
                  <c:v>1.0403676248104408</c:v>
                </c:pt>
                <c:pt idx="109">
                  <c:v>1.0420494509274254</c:v>
                </c:pt>
                <c:pt idx="110">
                  <c:v>1.0423784375826819</c:v>
                </c:pt>
                <c:pt idx="111">
                  <c:v>1.0421355427823937</c:v>
                </c:pt>
                <c:pt idx="112">
                  <c:v>1.0438081030167774</c:v>
                </c:pt>
                <c:pt idx="113">
                  <c:v>1.0430491315826267</c:v>
                </c:pt>
                <c:pt idx="114">
                  <c:v>1.04496347435471</c:v>
                </c:pt>
                <c:pt idx="115">
                  <c:v>1.0465818225581054</c:v>
                </c:pt>
                <c:pt idx="116">
                  <c:v>1.0478059904245152</c:v>
                </c:pt>
                <c:pt idx="117">
                  <c:v>1.0492131356600181</c:v>
                </c:pt>
                <c:pt idx="118">
                  <c:v>1.0480608805151841</c:v>
                </c:pt>
                <c:pt idx="119">
                  <c:v>1.0480698771612942</c:v>
                </c:pt>
                <c:pt idx="120">
                  <c:v>1.0472848095427292</c:v>
                </c:pt>
                <c:pt idx="121">
                  <c:v>1.0473077398653541</c:v>
                </c:pt>
                <c:pt idx="122">
                  <c:v>1.0470108070928281</c:v>
                </c:pt>
                <c:pt idx="123">
                  <c:v>1.047528503029183</c:v>
                </c:pt>
                <c:pt idx="124">
                  <c:v>1.0472246528513494</c:v>
                </c:pt>
                <c:pt idx="125">
                  <c:v>1.0464477625469295</c:v>
                </c:pt>
                <c:pt idx="126">
                  <c:v>1.0456294925304341</c:v>
                </c:pt>
                <c:pt idx="127">
                  <c:v>1.0463160663166111</c:v>
                </c:pt>
                <c:pt idx="128">
                  <c:v>1.0461949982041254</c:v>
                </c:pt>
                <c:pt idx="129">
                  <c:v>1.0440801237334394</c:v>
                </c:pt>
                <c:pt idx="130">
                  <c:v>1.0437845418798262</c:v>
                </c:pt>
                <c:pt idx="131">
                  <c:v>1.0412355867585277</c:v>
                </c:pt>
                <c:pt idx="132">
                  <c:v>1.0384915655729128</c:v>
                </c:pt>
                <c:pt idx="133">
                  <c:v>1.0369789511316618</c:v>
                </c:pt>
                <c:pt idx="134">
                  <c:v>1.0362139320709154</c:v>
                </c:pt>
                <c:pt idx="135">
                  <c:v>1.0351843308104298</c:v>
                </c:pt>
                <c:pt idx="136">
                  <c:v>1.0361247657734194</c:v>
                </c:pt>
                <c:pt idx="137">
                  <c:v>1.0351983363738473</c:v>
                </c:pt>
                <c:pt idx="138">
                  <c:v>1.0348070839446561</c:v>
                </c:pt>
                <c:pt idx="139">
                  <c:v>1.0338922706865017</c:v>
                </c:pt>
                <c:pt idx="140">
                  <c:v>1.0352254890880543</c:v>
                </c:pt>
                <c:pt idx="141">
                  <c:v>1.0352111094267582</c:v>
                </c:pt>
                <c:pt idx="142">
                  <c:v>1.0343394856879029</c:v>
                </c:pt>
                <c:pt idx="143">
                  <c:v>1.0336567454056786</c:v>
                </c:pt>
                <c:pt idx="144">
                  <c:v>1.0333056992561953</c:v>
                </c:pt>
                <c:pt idx="145">
                  <c:v>1.0332451458116656</c:v>
                </c:pt>
                <c:pt idx="146">
                  <c:v>1.0340451306504528</c:v>
                </c:pt>
                <c:pt idx="147">
                  <c:v>1.0332816763644028</c:v>
                </c:pt>
                <c:pt idx="148">
                  <c:v>1.0323506820424873</c:v>
                </c:pt>
                <c:pt idx="149">
                  <c:v>1.032306509538131</c:v>
                </c:pt>
                <c:pt idx="150">
                  <c:v>1.0325044580171929</c:v>
                </c:pt>
                <c:pt idx="151">
                  <c:v>1.0318450533399184</c:v>
                </c:pt>
                <c:pt idx="152">
                  <c:v>1.0316933204125449</c:v>
                </c:pt>
                <c:pt idx="153">
                  <c:v>1.0313412482840709</c:v>
                </c:pt>
                <c:pt idx="154">
                  <c:v>1.030896707207406</c:v>
                </c:pt>
                <c:pt idx="155">
                  <c:v>1.0305366708721484</c:v>
                </c:pt>
                <c:pt idx="156">
                  <c:v>1.0318221862523889</c:v>
                </c:pt>
                <c:pt idx="157">
                  <c:v>1.0317551166746786</c:v>
                </c:pt>
                <c:pt idx="158">
                  <c:v>1.0331519394434625</c:v>
                </c:pt>
                <c:pt idx="159">
                  <c:v>1.0332138048119384</c:v>
                </c:pt>
                <c:pt idx="160">
                  <c:v>1.0332455588769989</c:v>
                </c:pt>
                <c:pt idx="161">
                  <c:v>1.032702498357869</c:v>
                </c:pt>
                <c:pt idx="162">
                  <c:v>1.0330923863011185</c:v>
                </c:pt>
                <c:pt idx="163">
                  <c:v>1.0317771339853465</c:v>
                </c:pt>
                <c:pt idx="164">
                  <c:v>1.0311065931133299</c:v>
                </c:pt>
                <c:pt idx="165">
                  <c:v>1.0295127260000894</c:v>
                </c:pt>
                <c:pt idx="166">
                  <c:v>1.028868062911559</c:v>
                </c:pt>
                <c:pt idx="167">
                  <c:v>1.0286343701410243</c:v>
                </c:pt>
                <c:pt idx="168">
                  <c:v>1.0279070383404285</c:v>
                </c:pt>
                <c:pt idx="169">
                  <c:v>1.0280787054746845</c:v>
                </c:pt>
                <c:pt idx="170">
                  <c:v>1.0278181860274265</c:v>
                </c:pt>
                <c:pt idx="171">
                  <c:v>1.0278558186068767</c:v>
                </c:pt>
                <c:pt idx="172">
                  <c:v>1.0275999586792</c:v>
                </c:pt>
                <c:pt idx="173">
                  <c:v>1.0274007094495012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2.4002432684445366E-4</c:v>
                </c:pt>
                <c:pt idx="1">
                  <c:v>2.3417451579567917E-4</c:v>
                </c:pt>
                <c:pt idx="2">
                  <c:v>2.0181186157142538E-4</c:v>
                </c:pt>
                <c:pt idx="3">
                  <c:v>2.7347379468406523E-4</c:v>
                </c:pt>
                <c:pt idx="4">
                  <c:v>3.2302612512739924E-4</c:v>
                </c:pt>
                <c:pt idx="5">
                  <c:v>3.2438196301294364E-4</c:v>
                </c:pt>
                <c:pt idx="6">
                  <c:v>3.4168913491426563E-4</c:v>
                </c:pt>
                <c:pt idx="7">
                  <c:v>3.1410771841360833E-4</c:v>
                </c:pt>
                <c:pt idx="8">
                  <c:v>3.7371149231404585E-4</c:v>
                </c:pt>
                <c:pt idx="9">
                  <c:v>3.6218070490814691E-4</c:v>
                </c:pt>
                <c:pt idx="10">
                  <c:v>3.606754767836369E-4</c:v>
                </c:pt>
                <c:pt idx="11">
                  <c:v>3.5406028092477304E-4</c:v>
                </c:pt>
                <c:pt idx="12">
                  <c:v>3.7395609451353588E-4</c:v>
                </c:pt>
                <c:pt idx="13">
                  <c:v>4.0531680521875292E-4</c:v>
                </c:pt>
                <c:pt idx="14">
                  <c:v>3.4932025908329358E-4</c:v>
                </c:pt>
                <c:pt idx="15">
                  <c:v>3.5389833405420439E-4</c:v>
                </c:pt>
                <c:pt idx="16">
                  <c:v>3.7098598662795821E-4</c:v>
                </c:pt>
                <c:pt idx="17">
                  <c:v>3.7673478015379279E-4</c:v>
                </c:pt>
                <c:pt idx="18">
                  <c:v>3.584125607151784E-4</c:v>
                </c:pt>
                <c:pt idx="19">
                  <c:v>3.8624776354181001E-4</c:v>
                </c:pt>
                <c:pt idx="20">
                  <c:v>3.6991441371772934E-4</c:v>
                </c:pt>
                <c:pt idx="21">
                  <c:v>4.3413343851314925E-4</c:v>
                </c:pt>
                <c:pt idx="22">
                  <c:v>4.2000505077840529E-4</c:v>
                </c:pt>
                <c:pt idx="23">
                  <c:v>4.0895294811433641E-4</c:v>
                </c:pt>
                <c:pt idx="24">
                  <c:v>3.7197821521663951E-4</c:v>
                </c:pt>
                <c:pt idx="25">
                  <c:v>3.8435150258850592E-4</c:v>
                </c:pt>
                <c:pt idx="26">
                  <c:v>3.9140456785812276E-4</c:v>
                </c:pt>
                <c:pt idx="27">
                  <c:v>4.4426866375338038E-4</c:v>
                </c:pt>
                <c:pt idx="28">
                  <c:v>4.3961765095709633E-4</c:v>
                </c:pt>
                <c:pt idx="29">
                  <c:v>4.9205862249476556E-4</c:v>
                </c:pt>
                <c:pt idx="30">
                  <c:v>5.5050116033820062E-4</c:v>
                </c:pt>
                <c:pt idx="31">
                  <c:v>6.3167243307632969E-4</c:v>
                </c:pt>
                <c:pt idx="32">
                  <c:v>7.258901419742508E-4</c:v>
                </c:pt>
                <c:pt idx="33">
                  <c:v>9.7335929527008012E-4</c:v>
                </c:pt>
                <c:pt idx="34">
                  <c:v>1.3182108002736496E-3</c:v>
                </c:pt>
                <c:pt idx="35">
                  <c:v>1.2504865004785964E-3</c:v>
                </c:pt>
                <c:pt idx="36">
                  <c:v>1.1864692341922792E-3</c:v>
                </c:pt>
                <c:pt idx="37">
                  <c:v>1.0198913851481002E-3</c:v>
                </c:pt>
                <c:pt idx="38">
                  <c:v>9.0315762645808357E-4</c:v>
                </c:pt>
                <c:pt idx="39">
                  <c:v>9.3290366354992855E-4</c:v>
                </c:pt>
                <c:pt idx="40">
                  <c:v>9.6526600164879807E-4</c:v>
                </c:pt>
                <c:pt idx="41">
                  <c:v>9.9678903472906325E-4</c:v>
                </c:pt>
                <c:pt idx="42">
                  <c:v>1.0204299930680148E-3</c:v>
                </c:pt>
                <c:pt idx="43">
                  <c:v>1.1091581190783848E-3</c:v>
                </c:pt>
                <c:pt idx="44">
                  <c:v>1.3205537245455682E-3</c:v>
                </c:pt>
                <c:pt idx="45">
                  <c:v>1.2767296198527068E-3</c:v>
                </c:pt>
                <c:pt idx="46">
                  <c:v>1.2007663006829011E-3</c:v>
                </c:pt>
                <c:pt idx="47">
                  <c:v>1.1642401527854056E-3</c:v>
                </c:pt>
                <c:pt idx="48">
                  <c:v>1.0726745965695594E-3</c:v>
                </c:pt>
                <c:pt idx="49">
                  <c:v>1.1783280276071726E-3</c:v>
                </c:pt>
                <c:pt idx="50">
                  <c:v>1.228834315970835E-3</c:v>
                </c:pt>
                <c:pt idx="51">
                  <c:v>1.4105191432335488E-3</c:v>
                </c:pt>
                <c:pt idx="52">
                  <c:v>1.5683965035388234E-3</c:v>
                </c:pt>
                <c:pt idx="53">
                  <c:v>1.6721488975357259E-3</c:v>
                </c:pt>
                <c:pt idx="54">
                  <c:v>1.7470851174040468E-3</c:v>
                </c:pt>
                <c:pt idx="55">
                  <c:v>1.8280710743781587E-3</c:v>
                </c:pt>
                <c:pt idx="56">
                  <c:v>1.8369840020130165E-3</c:v>
                </c:pt>
                <c:pt idx="57">
                  <c:v>1.7192382558518617E-3</c:v>
                </c:pt>
                <c:pt idx="58">
                  <c:v>1.6193458282501719E-3</c:v>
                </c:pt>
                <c:pt idx="59">
                  <c:v>1.7285336004753903E-3</c:v>
                </c:pt>
                <c:pt idx="60">
                  <c:v>2.0183892256507162E-3</c:v>
                </c:pt>
                <c:pt idx="61">
                  <c:v>1.6909976500858862E-3</c:v>
                </c:pt>
                <c:pt idx="62">
                  <c:v>1.7654699190790086E-3</c:v>
                </c:pt>
                <c:pt idx="63">
                  <c:v>1.6772584269837787E-3</c:v>
                </c:pt>
                <c:pt idx="64">
                  <c:v>1.6560733474591078E-3</c:v>
                </c:pt>
                <c:pt idx="65">
                  <c:v>1.6007467606814864E-3</c:v>
                </c:pt>
                <c:pt idx="66">
                  <c:v>1.6037803451951678E-3</c:v>
                </c:pt>
                <c:pt idx="67">
                  <c:v>1.692230718533089E-3</c:v>
                </c:pt>
                <c:pt idx="68">
                  <c:v>1.451004403572426E-3</c:v>
                </c:pt>
                <c:pt idx="69">
                  <c:v>1.3482565388974257E-3</c:v>
                </c:pt>
                <c:pt idx="70">
                  <c:v>1.5644109755446887E-3</c:v>
                </c:pt>
                <c:pt idx="71">
                  <c:v>1.4780155549314437E-3</c:v>
                </c:pt>
                <c:pt idx="72">
                  <c:v>1.4563580634947974E-3</c:v>
                </c:pt>
                <c:pt idx="73">
                  <c:v>1.4628290343346943E-3</c:v>
                </c:pt>
                <c:pt idx="74">
                  <c:v>1.3647961554039843E-3</c:v>
                </c:pt>
                <c:pt idx="75">
                  <c:v>1.4173648486430297E-3</c:v>
                </c:pt>
                <c:pt idx="76">
                  <c:v>1.4628825852422776E-3</c:v>
                </c:pt>
                <c:pt idx="77">
                  <c:v>1.3938489672556027E-3</c:v>
                </c:pt>
                <c:pt idx="78">
                  <c:v>1.2623087544249357E-3</c:v>
                </c:pt>
                <c:pt idx="79">
                  <c:v>1.4390822752608559E-3</c:v>
                </c:pt>
                <c:pt idx="80">
                  <c:v>1.4387750012915695E-3</c:v>
                </c:pt>
                <c:pt idx="81">
                  <c:v>1.5167084557636391E-3</c:v>
                </c:pt>
                <c:pt idx="82">
                  <c:v>1.2886193642331495E-3</c:v>
                </c:pt>
                <c:pt idx="83">
                  <c:v>1.3188287195864668E-3</c:v>
                </c:pt>
                <c:pt idx="84">
                  <c:v>1.6037319894589223E-3</c:v>
                </c:pt>
                <c:pt idx="85">
                  <c:v>1.6282713540820644E-3</c:v>
                </c:pt>
                <c:pt idx="86">
                  <c:v>2.0872504121165303E-3</c:v>
                </c:pt>
                <c:pt idx="87">
                  <c:v>2.1721506497143729E-3</c:v>
                </c:pt>
                <c:pt idx="88">
                  <c:v>2.1279124273901966E-3</c:v>
                </c:pt>
                <c:pt idx="89">
                  <c:v>3.1070634606085862E-3</c:v>
                </c:pt>
                <c:pt idx="90">
                  <c:v>3.0537093034235488E-3</c:v>
                </c:pt>
                <c:pt idx="91">
                  <c:v>3.0990347182969901E-3</c:v>
                </c:pt>
                <c:pt idx="92">
                  <c:v>3.0947338074810292E-3</c:v>
                </c:pt>
                <c:pt idx="93">
                  <c:v>2.9133674136936345E-3</c:v>
                </c:pt>
                <c:pt idx="94">
                  <c:v>2.8730317484327384E-3</c:v>
                </c:pt>
                <c:pt idx="95">
                  <c:v>2.593225365813735E-3</c:v>
                </c:pt>
                <c:pt idx="96">
                  <c:v>2.3263630389138324E-3</c:v>
                </c:pt>
                <c:pt idx="97">
                  <c:v>2.1677566803051922E-3</c:v>
                </c:pt>
                <c:pt idx="98">
                  <c:v>1.8509554635033083E-3</c:v>
                </c:pt>
                <c:pt idx="99">
                  <c:v>1.7914112617012025E-3</c:v>
                </c:pt>
                <c:pt idx="100">
                  <c:v>2.1427724893442902E-3</c:v>
                </c:pt>
                <c:pt idx="101">
                  <c:v>2.4283428113959088E-3</c:v>
                </c:pt>
                <c:pt idx="102">
                  <c:v>2.3009739133694057E-3</c:v>
                </c:pt>
                <c:pt idx="103">
                  <c:v>2.0915032381705048E-3</c:v>
                </c:pt>
                <c:pt idx="104">
                  <c:v>1.9688606192412644E-3</c:v>
                </c:pt>
                <c:pt idx="105">
                  <c:v>1.8716158312960464E-3</c:v>
                </c:pt>
                <c:pt idx="106">
                  <c:v>1.8636995929061997E-3</c:v>
                </c:pt>
                <c:pt idx="107">
                  <c:v>2.0196412209935433E-3</c:v>
                </c:pt>
                <c:pt idx="108">
                  <c:v>1.7651870419776985E-3</c:v>
                </c:pt>
                <c:pt idx="109">
                  <c:v>1.7377785127076534E-3</c:v>
                </c:pt>
                <c:pt idx="110">
                  <c:v>1.5711400233181141E-3</c:v>
                </c:pt>
                <c:pt idx="111">
                  <c:v>1.5606387879577731E-3</c:v>
                </c:pt>
                <c:pt idx="112">
                  <c:v>1.4938700608201742E-3</c:v>
                </c:pt>
                <c:pt idx="113">
                  <c:v>1.5108547534714606E-3</c:v>
                </c:pt>
                <c:pt idx="114">
                  <c:v>1.6696731028873492E-3</c:v>
                </c:pt>
                <c:pt idx="115">
                  <c:v>1.4790083330222304E-3</c:v>
                </c:pt>
                <c:pt idx="116">
                  <c:v>1.2956943276315226E-3</c:v>
                </c:pt>
                <c:pt idx="117">
                  <c:v>1.3787093457065518E-3</c:v>
                </c:pt>
                <c:pt idx="118">
                  <c:v>1.5107870970976368E-3</c:v>
                </c:pt>
                <c:pt idx="119">
                  <c:v>1.2957482934616263E-3</c:v>
                </c:pt>
                <c:pt idx="120">
                  <c:v>1.3020672565753125E-3</c:v>
                </c:pt>
                <c:pt idx="121">
                  <c:v>1.3475201544533542E-3</c:v>
                </c:pt>
                <c:pt idx="122">
                  <c:v>1.1969803012502121E-3</c:v>
                </c:pt>
                <c:pt idx="123">
                  <c:v>1.5876833590419536E-3</c:v>
                </c:pt>
                <c:pt idx="124">
                  <c:v>1.5858642148108572E-3</c:v>
                </c:pt>
                <c:pt idx="125">
                  <c:v>1.5440755556675881E-3</c:v>
                </c:pt>
                <c:pt idx="126">
                  <c:v>1.7323638360306104E-3</c:v>
                </c:pt>
                <c:pt idx="127">
                  <c:v>1.4995123167362335E-3</c:v>
                </c:pt>
                <c:pt idx="128">
                  <c:v>1.4361452532041465E-3</c:v>
                </c:pt>
                <c:pt idx="129">
                  <c:v>1.5653838007177346E-3</c:v>
                </c:pt>
                <c:pt idx="130">
                  <c:v>1.5016993371094955E-3</c:v>
                </c:pt>
                <c:pt idx="131">
                  <c:v>1.8176634652200662E-3</c:v>
                </c:pt>
                <c:pt idx="132">
                  <c:v>1.3105045999854108E-3</c:v>
                </c:pt>
                <c:pt idx="133">
                  <c:v>1.5556235166134015E-3</c:v>
                </c:pt>
                <c:pt idx="134">
                  <c:v>1.8139636696917867E-3</c:v>
                </c:pt>
                <c:pt idx="135">
                  <c:v>1.8444473374982044E-3</c:v>
                </c:pt>
                <c:pt idx="136">
                  <c:v>1.8330350123809788E-3</c:v>
                </c:pt>
                <c:pt idx="137">
                  <c:v>1.4185658276926617E-3</c:v>
                </c:pt>
                <c:pt idx="138">
                  <c:v>1.7451054248408448E-3</c:v>
                </c:pt>
                <c:pt idx="139">
                  <c:v>1.4114609384339337E-3</c:v>
                </c:pt>
                <c:pt idx="140">
                  <c:v>1.676582408801028E-3</c:v>
                </c:pt>
                <c:pt idx="141">
                  <c:v>1.4039596534970139E-3</c:v>
                </c:pt>
                <c:pt idx="142">
                  <c:v>1.5520526079299923E-3</c:v>
                </c:pt>
                <c:pt idx="143">
                  <c:v>1.7782430108030029E-3</c:v>
                </c:pt>
                <c:pt idx="144">
                  <c:v>1.6117437142543741E-3</c:v>
                </c:pt>
                <c:pt idx="145">
                  <c:v>1.9288368999338468E-3</c:v>
                </c:pt>
                <c:pt idx="146">
                  <c:v>2.2275581090793538E-3</c:v>
                </c:pt>
                <c:pt idx="147">
                  <c:v>2.3960721258356977E-3</c:v>
                </c:pt>
                <c:pt idx="148">
                  <c:v>2.3421537499762691E-3</c:v>
                </c:pt>
                <c:pt idx="149">
                  <c:v>1.9376243487043466E-3</c:v>
                </c:pt>
                <c:pt idx="150">
                  <c:v>1.9137698458684259E-3</c:v>
                </c:pt>
                <c:pt idx="151">
                  <c:v>1.6160465117249926E-3</c:v>
                </c:pt>
                <c:pt idx="152">
                  <c:v>1.6470190024764563E-3</c:v>
                </c:pt>
                <c:pt idx="153">
                  <c:v>1.6782926093297972E-3</c:v>
                </c:pt>
                <c:pt idx="154">
                  <c:v>1.6404675728796561E-3</c:v>
                </c:pt>
                <c:pt idx="155">
                  <c:v>1.7649212640985666E-3</c:v>
                </c:pt>
                <c:pt idx="156">
                  <c:v>1.5986354722122291E-3</c:v>
                </c:pt>
                <c:pt idx="157">
                  <c:v>1.7826920239658102E-3</c:v>
                </c:pt>
                <c:pt idx="158">
                  <c:v>1.8980030748208686E-3</c:v>
                </c:pt>
                <c:pt idx="159">
                  <c:v>1.3858971558828952E-3</c:v>
                </c:pt>
                <c:pt idx="160">
                  <c:v>1.5593498860466707E-3</c:v>
                </c:pt>
                <c:pt idx="161">
                  <c:v>1.4352906862481704E-3</c:v>
                </c:pt>
                <c:pt idx="162">
                  <c:v>1.514392870264525E-3</c:v>
                </c:pt>
                <c:pt idx="163">
                  <c:v>1.4492274942422495E-3</c:v>
                </c:pt>
                <c:pt idx="164">
                  <c:v>1.2983084182627599E-3</c:v>
                </c:pt>
                <c:pt idx="165">
                  <c:v>1.4874750246088918E-3</c:v>
                </c:pt>
                <c:pt idx="166">
                  <c:v>1.2984687971850418E-3</c:v>
                </c:pt>
                <c:pt idx="167">
                  <c:v>1.2799341036249278E-3</c:v>
                </c:pt>
                <c:pt idx="168">
                  <c:v>1.5706304138263876E-3</c:v>
                </c:pt>
                <c:pt idx="169">
                  <c:v>1.4041458296120374E-3</c:v>
                </c:pt>
                <c:pt idx="170">
                  <c:v>1.5608213964319266E-3</c:v>
                </c:pt>
                <c:pt idx="171">
                  <c:v>1.568422793992422E-3</c:v>
                </c:pt>
                <c:pt idx="172">
                  <c:v>1.6518008550136956E-3</c:v>
                </c:pt>
                <c:pt idx="173">
                  <c:v>1.4443098829170779E-3</c:v>
                </c:pt>
                <c:pt idx="174">
                  <c:v>1.5659017369363136E-3</c:v>
                </c:pt>
                <c:pt idx="175">
                  <c:v>1.4582577502372301E-3</c:v>
                </c:pt>
                <c:pt idx="176">
                  <c:v>1.3751719152887624E-3</c:v>
                </c:pt>
                <c:pt idx="177">
                  <c:v>1.3687351646721085E-3</c:v>
                </c:pt>
                <c:pt idx="178">
                  <c:v>1.5829794896021867E-3</c:v>
                </c:pt>
                <c:pt idx="179">
                  <c:v>1.3557583500048698E-3</c:v>
                </c:pt>
                <c:pt idx="180">
                  <c:v>1.8342088490362967E-3</c:v>
                </c:pt>
                <c:pt idx="181">
                  <c:v>1.5007152356251382E-3</c:v>
                </c:pt>
                <c:pt idx="182">
                  <c:v>1.3755029764107045E-3</c:v>
                </c:pt>
                <c:pt idx="183">
                  <c:v>1.3021659722887713E-3</c:v>
                </c:pt>
                <c:pt idx="184">
                  <c:v>1.4551959391000801E-3</c:v>
                </c:pt>
                <c:pt idx="185">
                  <c:v>1.7038176533506028E-3</c:v>
                </c:pt>
                <c:pt idx="186">
                  <c:v>1.6042072283281342E-3</c:v>
                </c:pt>
                <c:pt idx="187">
                  <c:v>1.8018298708145999E-3</c:v>
                </c:pt>
                <c:pt idx="188">
                  <c:v>1.8652944394578152E-3</c:v>
                </c:pt>
                <c:pt idx="189">
                  <c:v>1.9020183197724348E-3</c:v>
                </c:pt>
                <c:pt idx="190">
                  <c:v>1.7050503519228653E-3</c:v>
                </c:pt>
                <c:pt idx="191">
                  <c:v>1.83788458066294E-3</c:v>
                </c:pt>
                <c:pt idx="192">
                  <c:v>1.9026301123752215E-3</c:v>
                </c:pt>
                <c:pt idx="193">
                  <c:v>2.0379310982859018E-3</c:v>
                </c:pt>
                <c:pt idx="194">
                  <c:v>1.92187771076861E-3</c:v>
                </c:pt>
                <c:pt idx="195">
                  <c:v>2.0020836462555981E-3</c:v>
                </c:pt>
                <c:pt idx="196">
                  <c:v>2.4805621796444321E-3</c:v>
                </c:pt>
                <c:pt idx="197">
                  <c:v>2.2084359861642912E-3</c:v>
                </c:pt>
                <c:pt idx="198">
                  <c:v>2.492405279474386E-3</c:v>
                </c:pt>
                <c:pt idx="199">
                  <c:v>2.577860431193138E-3</c:v>
                </c:pt>
                <c:pt idx="200">
                  <c:v>2.2292921404759619E-3</c:v>
                </c:pt>
                <c:pt idx="201">
                  <c:v>2.0222872416780866E-3</c:v>
                </c:pt>
                <c:pt idx="202">
                  <c:v>2.1056815739785018E-3</c:v>
                </c:pt>
                <c:pt idx="203">
                  <c:v>1.9692392417922787E-3</c:v>
                </c:pt>
                <c:pt idx="204">
                  <c:v>2.2304981000059337E-3</c:v>
                </c:pt>
                <c:pt idx="205">
                  <c:v>2.3609440123568354E-3</c:v>
                </c:pt>
                <c:pt idx="206">
                  <c:v>2.0146141908202846E-3</c:v>
                </c:pt>
                <c:pt idx="207">
                  <c:v>1.6343754781742454E-3</c:v>
                </c:pt>
                <c:pt idx="208">
                  <c:v>1.6270945759268008E-3</c:v>
                </c:pt>
                <c:pt idx="209">
                  <c:v>1.8015395218813767E-3</c:v>
                </c:pt>
                <c:pt idx="210">
                  <c:v>1.9321491371752663E-3</c:v>
                </c:pt>
                <c:pt idx="211">
                  <c:v>1.6509189634755454E-3</c:v>
                </c:pt>
                <c:pt idx="212">
                  <c:v>1.8433022437756529E-3</c:v>
                </c:pt>
                <c:pt idx="213">
                  <c:v>1.6514334470717964E-3</c:v>
                </c:pt>
                <c:pt idx="214">
                  <c:v>1.7679602871196445E-3</c:v>
                </c:pt>
                <c:pt idx="215">
                  <c:v>1.7452936719556202E-3</c:v>
                </c:pt>
                <c:pt idx="216">
                  <c:v>1.5499475478645231E-3</c:v>
                </c:pt>
                <c:pt idx="217">
                  <c:v>1.6201929007453146E-3</c:v>
                </c:pt>
                <c:pt idx="218">
                  <c:v>1.7702380108612942E-3</c:v>
                </c:pt>
                <c:pt idx="219">
                  <c:v>1.7151651697237375E-3</c:v>
                </c:pt>
                <c:pt idx="220">
                  <c:v>1.7233557499705321E-3</c:v>
                </c:pt>
                <c:pt idx="221">
                  <c:v>1.7797362155740144E-3</c:v>
                </c:pt>
                <c:pt idx="222">
                  <c:v>1.6754048692083294E-3</c:v>
                </c:pt>
                <c:pt idx="223">
                  <c:v>1.213626733790496E-3</c:v>
                </c:pt>
                <c:pt idx="224">
                  <c:v>1.7885258493450689E-3</c:v>
                </c:pt>
                <c:pt idx="225">
                  <c:v>1.5027850451796434E-3</c:v>
                </c:pt>
                <c:pt idx="226">
                  <c:v>1.4276276108373801E-3</c:v>
                </c:pt>
                <c:pt idx="227">
                  <c:v>1.5826694140264133E-3</c:v>
                </c:pt>
                <c:pt idx="228">
                  <c:v>1.5569059377287795E-3</c:v>
                </c:pt>
                <c:pt idx="229">
                  <c:v>1.4642282879012115E-3</c:v>
                </c:pt>
                <c:pt idx="230">
                  <c:v>1.6884649097319902E-3</c:v>
                </c:pt>
                <c:pt idx="231">
                  <c:v>1.4779017394849908E-3</c:v>
                </c:pt>
                <c:pt idx="232">
                  <c:v>1.6535679955629193E-3</c:v>
                </c:pt>
                <c:pt idx="233">
                  <c:v>1.4747011483445464E-3</c:v>
                </c:pt>
                <c:pt idx="234">
                  <c:v>1.3962634725087884E-3</c:v>
                </c:pt>
                <c:pt idx="235">
                  <c:v>9.0631776595872582E-4</c:v>
                </c:pt>
                <c:pt idx="236">
                  <c:v>7.8992380660142312E-4</c:v>
                </c:pt>
                <c:pt idx="237">
                  <c:v>7.4149196658065335E-4</c:v>
                </c:pt>
                <c:pt idx="238">
                  <c:v>5.7137591166187224E-4</c:v>
                </c:pt>
                <c:pt idx="239">
                  <c:v>2.7811781061741025E-4</c:v>
                </c:pt>
                <c:pt idx="240">
                  <c:v>8.7243863266117815E-5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1.5958317521159737E-3</c:v>
                </c:pt>
                <c:pt idx="45">
                  <c:v>8.8271852417241316E-4</c:v>
                </c:pt>
                <c:pt idx="46">
                  <c:v>1.9393969622946425E-3</c:v>
                </c:pt>
                <c:pt idx="47">
                  <c:v>1.7080106052806377E-3</c:v>
                </c:pt>
                <c:pt idx="48">
                  <c:v>1.931538566655187E-3</c:v>
                </c:pt>
                <c:pt idx="49">
                  <c:v>1.5056105011780532E-3</c:v>
                </c:pt>
                <c:pt idx="50">
                  <c:v>2.3361058212277388E-3</c:v>
                </c:pt>
                <c:pt idx="51">
                  <c:v>2.1930759271083827E-3</c:v>
                </c:pt>
                <c:pt idx="52">
                  <c:v>2.1463689411457916E-3</c:v>
                </c:pt>
                <c:pt idx="53">
                  <c:v>7.6006905274906514E-4</c:v>
                </c:pt>
                <c:pt idx="54">
                  <c:v>6.1466462223098268E-4</c:v>
                </c:pt>
                <c:pt idx="55">
                  <c:v>3.8346757061386515E-4</c:v>
                </c:pt>
                <c:pt idx="56">
                  <c:v>4.9796804965125717E-4</c:v>
                </c:pt>
                <c:pt idx="57">
                  <c:v>4.4346342454635386E-4</c:v>
                </c:pt>
                <c:pt idx="58">
                  <c:v>4.4477640560043889E-4</c:v>
                </c:pt>
                <c:pt idx="59">
                  <c:v>4.6025002117561572E-4</c:v>
                </c:pt>
                <c:pt idx="60">
                  <c:v>5.0873901803624797E-4</c:v>
                </c:pt>
                <c:pt idx="61">
                  <c:v>5.0127452281909174E-4</c:v>
                </c:pt>
                <c:pt idx="62">
                  <c:v>4.6043493254098857E-4</c:v>
                </c:pt>
                <c:pt idx="63">
                  <c:v>2.8660387589592439E-4</c:v>
                </c:pt>
                <c:pt idx="64">
                  <c:v>3.8383660241502111E-4</c:v>
                </c:pt>
                <c:pt idx="65">
                  <c:v>6.7576137666278872E-4</c:v>
                </c:pt>
                <c:pt idx="66">
                  <c:v>6.6990522547987071E-4</c:v>
                </c:pt>
                <c:pt idx="67">
                  <c:v>5.0384257502532901E-4</c:v>
                </c:pt>
                <c:pt idx="68">
                  <c:v>8.8759532398206256E-4</c:v>
                </c:pt>
                <c:pt idx="69">
                  <c:v>9.307234034666525E-4</c:v>
                </c:pt>
                <c:pt idx="70">
                  <c:v>1.1802365204993527E-3</c:v>
                </c:pt>
                <c:pt idx="71">
                  <c:v>1.2824156214557094E-3</c:v>
                </c:pt>
                <c:pt idx="72">
                  <c:v>1.915439379650083E-3</c:v>
                </c:pt>
                <c:pt idx="73">
                  <c:v>1.4598862815940665E-3</c:v>
                </c:pt>
                <c:pt idx="74">
                  <c:v>1.1478782730592104E-3</c:v>
                </c:pt>
                <c:pt idx="75">
                  <c:v>1.5670709433388079E-3</c:v>
                </c:pt>
                <c:pt idx="76">
                  <c:v>8.3611230436675399E-4</c:v>
                </c:pt>
                <c:pt idx="77">
                  <c:v>1.3599499137005469E-3</c:v>
                </c:pt>
                <c:pt idx="78">
                  <c:v>1.0991594961031487E-3</c:v>
                </c:pt>
                <c:pt idx="79">
                  <c:v>1.2572262614942648E-3</c:v>
                </c:pt>
                <c:pt idx="80">
                  <c:v>8.3849621006479498E-4</c:v>
                </c:pt>
                <c:pt idx="81">
                  <c:v>1.206279825340078E-3</c:v>
                </c:pt>
                <c:pt idx="82">
                  <c:v>7.8698834662129793E-4</c:v>
                </c:pt>
                <c:pt idx="83">
                  <c:v>1.3128133585783353E-3</c:v>
                </c:pt>
                <c:pt idx="84">
                  <c:v>1.1561217121210054E-3</c:v>
                </c:pt>
                <c:pt idx="85">
                  <c:v>1.1043220082193298E-3</c:v>
                </c:pt>
                <c:pt idx="86">
                  <c:v>1.2631434451320545E-3</c:v>
                </c:pt>
                <c:pt idx="87">
                  <c:v>1.0005659922157346E-3</c:v>
                </c:pt>
                <c:pt idx="88">
                  <c:v>1.2649391654816163E-3</c:v>
                </c:pt>
                <c:pt idx="89">
                  <c:v>1.0547830444518249E-3</c:v>
                </c:pt>
                <c:pt idx="90">
                  <c:v>1.1082832345544308E-3</c:v>
                </c:pt>
                <c:pt idx="91">
                  <c:v>9.5045935129985408E-4</c:v>
                </c:pt>
                <c:pt idx="92">
                  <c:v>1.0038475046277319E-3</c:v>
                </c:pt>
                <c:pt idx="93">
                  <c:v>9.5151808804585061E-4</c:v>
                </c:pt>
                <c:pt idx="94">
                  <c:v>6.3447958415708411E-4</c:v>
                </c:pt>
                <c:pt idx="95">
                  <c:v>1.2170578697371683E-3</c:v>
                </c:pt>
                <c:pt idx="96">
                  <c:v>8.4700998636277479E-4</c:v>
                </c:pt>
                <c:pt idx="97">
                  <c:v>9.0038073107527399E-4</c:v>
                </c:pt>
                <c:pt idx="98">
                  <c:v>1.006900231347222E-3</c:v>
                </c:pt>
                <c:pt idx="99">
                  <c:v>6.3607340561322781E-4</c:v>
                </c:pt>
                <c:pt idx="100">
                  <c:v>7.9539056983444535E-4</c:v>
                </c:pt>
                <c:pt idx="101">
                  <c:v>1.2205818501674957E-3</c:v>
                </c:pt>
                <c:pt idx="102">
                  <c:v>1.1152242765343227E-3</c:v>
                </c:pt>
                <c:pt idx="103">
                  <c:v>1.3820937664701899E-3</c:v>
                </c:pt>
                <c:pt idx="104">
                  <c:v>9.0411689467739895E-4</c:v>
                </c:pt>
                <c:pt idx="105">
                  <c:v>8.513029603888487E-4</c:v>
                </c:pt>
                <c:pt idx="106">
                  <c:v>7.9840052794803512E-4</c:v>
                </c:pt>
                <c:pt idx="107">
                  <c:v>7.9870517513909911E-4</c:v>
                </c:pt>
                <c:pt idx="108">
                  <c:v>1.0656351825657215E-3</c:v>
                </c:pt>
                <c:pt idx="109">
                  <c:v>7.9953253966065084E-4</c:v>
                </c:pt>
                <c:pt idx="110">
                  <c:v>1.1201389572169291E-3</c:v>
                </c:pt>
                <c:pt idx="111">
                  <c:v>8.0040699978455271E-4</c:v>
                </c:pt>
                <c:pt idx="112">
                  <c:v>1.1213665567194016E-3</c:v>
                </c:pt>
                <c:pt idx="113">
                  <c:v>1.0686707827765915E-3</c:v>
                </c:pt>
                <c:pt idx="114">
                  <c:v>6.4134609785513295E-4</c:v>
                </c:pt>
                <c:pt idx="115">
                  <c:v>8.5550620968791223E-4</c:v>
                </c:pt>
                <c:pt idx="116">
                  <c:v>6.4177404121197926E-4</c:v>
                </c:pt>
                <c:pt idx="117">
                  <c:v>8.560781885762124E-4</c:v>
                </c:pt>
                <c:pt idx="118">
                  <c:v>7.4931942351605006E-4</c:v>
                </c:pt>
                <c:pt idx="119">
                  <c:v>8.5674602823943371E-4</c:v>
                </c:pt>
                <c:pt idx="120">
                  <c:v>8.5712781106429294E-4</c:v>
                </c:pt>
                <c:pt idx="121">
                  <c:v>1.2331431338543448E-3</c:v>
                </c:pt>
                <c:pt idx="122">
                  <c:v>8.5822251238882219E-4</c:v>
                </c:pt>
                <c:pt idx="123">
                  <c:v>7.5119900261879171E-4</c:v>
                </c:pt>
                <c:pt idx="124">
                  <c:v>9.1262976219799198E-4</c:v>
                </c:pt>
                <c:pt idx="125">
                  <c:v>6.4435752504378625E-4</c:v>
                </c:pt>
                <c:pt idx="126">
                  <c:v>9.1330107529609232E-4</c:v>
                </c:pt>
                <c:pt idx="127">
                  <c:v>8.5996526500128716E-4</c:v>
                </c:pt>
                <c:pt idx="128">
                  <c:v>6.4512346141135915E-4</c:v>
                </c:pt>
                <c:pt idx="129">
                  <c:v>7.5290173308062761E-4</c:v>
                </c:pt>
                <c:pt idx="130">
                  <c:v>5.3785288628075854E-4</c:v>
                </c:pt>
                <c:pt idx="131">
                  <c:v>4.302877851203341E-4</c:v>
                </c:pt>
                <c:pt idx="132">
                  <c:v>1.238117099272998E-3</c:v>
                </c:pt>
                <c:pt idx="133">
                  <c:v>9.6950924841520607E-4</c:v>
                </c:pt>
                <c:pt idx="134">
                  <c:v>1.1858894114576974E-3</c:v>
                </c:pt>
                <c:pt idx="135">
                  <c:v>1.0248154730588778E-3</c:v>
                </c:pt>
                <c:pt idx="136">
                  <c:v>1.6201274369692462E-3</c:v>
                </c:pt>
                <c:pt idx="137">
                  <c:v>7.5632284014104942E-4</c:v>
                </c:pt>
                <c:pt idx="138">
                  <c:v>9.7297068193096512E-4</c:v>
                </c:pt>
                <c:pt idx="139">
                  <c:v>8.1113766607597798E-4</c:v>
                </c:pt>
                <c:pt idx="140">
                  <c:v>7.0319329029630442E-4</c:v>
                </c:pt>
                <c:pt idx="141">
                  <c:v>1.0825772898720948E-3</c:v>
                </c:pt>
                <c:pt idx="142">
                  <c:v>6.4970255581105673E-4</c:v>
                </c:pt>
                <c:pt idx="143">
                  <c:v>8.6667211783596188E-4</c:v>
                </c:pt>
                <c:pt idx="144">
                  <c:v>9.2131863359272642E-4</c:v>
                </c:pt>
                <c:pt idx="145">
                  <c:v>1.1389477334915817E-3</c:v>
                </c:pt>
                <c:pt idx="146">
                  <c:v>1.1397981354825549E-3</c:v>
                </c:pt>
                <c:pt idx="147">
                  <c:v>1.0862731844009121E-3</c:v>
                </c:pt>
                <c:pt idx="148">
                  <c:v>8.6942593657725201E-4</c:v>
                </c:pt>
                <c:pt idx="149">
                  <c:v>1.2508781617244277E-3</c:v>
                </c:pt>
                <c:pt idx="150">
                  <c:v>7.6167690539915732E-4</c:v>
                </c:pt>
                <c:pt idx="151">
                  <c:v>1.0343662984336793E-3</c:v>
                </c:pt>
                <c:pt idx="152">
                  <c:v>8.1694477319951234E-4</c:v>
                </c:pt>
                <c:pt idx="153">
                  <c:v>5.9920753174931779E-4</c:v>
                </c:pt>
                <c:pt idx="154">
                  <c:v>6.5384321443094813E-4</c:v>
                </c:pt>
                <c:pt idx="155">
                  <c:v>1.1450915082153396E-3</c:v>
                </c:pt>
                <c:pt idx="156">
                  <c:v>6.5450120721524392E-4</c:v>
                </c:pt>
                <c:pt idx="157">
                  <c:v>9.823302819328395E-4</c:v>
                </c:pt>
                <c:pt idx="158">
                  <c:v>9.2825142022329263E-4</c:v>
                </c:pt>
                <c:pt idx="159">
                  <c:v>1.0381296197679302E-3</c:v>
                </c:pt>
                <c:pt idx="160">
                  <c:v>7.105184624610607E-4</c:v>
                </c:pt>
                <c:pt idx="161">
                  <c:v>7.6545379400268199E-4</c:v>
                </c:pt>
                <c:pt idx="162">
                  <c:v>1.0942791336176504E-3</c:v>
                </c:pt>
                <c:pt idx="163">
                  <c:v>1.1498728720281699E-3</c:v>
                </c:pt>
                <c:pt idx="164">
                  <c:v>8.7651615832911136E-4</c:v>
                </c:pt>
                <c:pt idx="165">
                  <c:v>4.3827010148009157E-4</c:v>
                </c:pt>
                <c:pt idx="166">
                  <c:v>9.8669713282746206E-4</c:v>
                </c:pt>
                <c:pt idx="167">
                  <c:v>8.2259906893777143E-4</c:v>
                </c:pt>
                <c:pt idx="168">
                  <c:v>9.8771075609663185E-4</c:v>
                </c:pt>
                <c:pt idx="169">
                  <c:v>1.2631939775632792E-3</c:v>
                </c:pt>
                <c:pt idx="170">
                  <c:v>9.8918164606563719E-4</c:v>
                </c:pt>
                <c:pt idx="171">
                  <c:v>7.146350359127935E-4</c:v>
                </c:pt>
                <c:pt idx="172">
                  <c:v>7.1486160334979679E-4</c:v>
                </c:pt>
                <c:pt idx="173">
                  <c:v>9.3533055572347088E-4</c:v>
                </c:pt>
                <c:pt idx="174">
                  <c:v>1.156307321469845E-3</c:v>
                </c:pt>
                <c:pt idx="175">
                  <c:v>8.262924126238555E-4</c:v>
                </c:pt>
                <c:pt idx="176">
                  <c:v>8.8181271735867511E-4</c:v>
                </c:pt>
                <c:pt idx="177">
                  <c:v>9.3744230958527606E-4</c:v>
                </c:pt>
                <c:pt idx="178">
                  <c:v>9.3795978240472893E-4</c:v>
                </c:pt>
                <c:pt idx="179">
                  <c:v>3.862093667376223E-4</c:v>
                </c:pt>
                <c:pt idx="180">
                  <c:v>9.3845611537388899E-4</c:v>
                </c:pt>
                <c:pt idx="181">
                  <c:v>5.5211561309711544E-4</c:v>
                </c:pt>
                <c:pt idx="182">
                  <c:v>6.0745340559746554E-4</c:v>
                </c:pt>
                <c:pt idx="183">
                  <c:v>6.6285279026304458E-4</c:v>
                </c:pt>
                <c:pt idx="184">
                  <c:v>5.524606123496642E-4</c:v>
                </c:pt>
                <c:pt idx="185">
                  <c:v>6.6312974626253683E-4</c:v>
                </c:pt>
                <c:pt idx="186">
                  <c:v>7.1862436999075034E-4</c:v>
                </c:pt>
                <c:pt idx="187">
                  <c:v>8.2954856049395652E-4</c:v>
                </c:pt>
                <c:pt idx="188">
                  <c:v>6.0846366928517324E-4</c:v>
                </c:pt>
                <c:pt idx="189">
                  <c:v>6.085920204478817E-4</c:v>
                </c:pt>
                <c:pt idx="190">
                  <c:v>7.7487051386915804E-4</c:v>
                </c:pt>
                <c:pt idx="191">
                  <c:v>8.3058759812142352E-4</c:v>
                </c:pt>
                <c:pt idx="192">
                  <c:v>9.4186165007206183E-4</c:v>
                </c:pt>
                <c:pt idx="193">
                  <c:v>8.8690535615090771E-4</c:v>
                </c:pt>
                <c:pt idx="194">
                  <c:v>1.1649917109814198E-3</c:v>
                </c:pt>
                <c:pt idx="195">
                  <c:v>9.9918697898892074E-4</c:v>
                </c:pt>
                <c:pt idx="196">
                  <c:v>7.7744896269534318E-4</c:v>
                </c:pt>
                <c:pt idx="197">
                  <c:v>1.1114663461738953E-3</c:v>
                </c:pt>
                <c:pt idx="198">
                  <c:v>3.3341435547221072E-4</c:v>
                </c:pt>
                <c:pt idx="199">
                  <c:v>1.1122087398296075E-3</c:v>
                </c:pt>
                <c:pt idx="200">
                  <c:v>1.168758873524833E-3</c:v>
                </c:pt>
                <c:pt idx="201">
                  <c:v>8.9093891217970262E-4</c:v>
                </c:pt>
                <c:pt idx="202">
                  <c:v>8.3563453324242464E-4</c:v>
                </c:pt>
                <c:pt idx="203">
                  <c:v>1.170834182862531E-3</c:v>
                </c:pt>
                <c:pt idx="204">
                  <c:v>1.1717825032044155E-3</c:v>
                </c:pt>
                <c:pt idx="205">
                  <c:v>1.2845739965248301E-3</c:v>
                </c:pt>
                <c:pt idx="206">
                  <c:v>6.7040074151406969E-4</c:v>
                </c:pt>
                <c:pt idx="207">
                  <c:v>1.2301414514036104E-3</c:v>
                </c:pt>
                <c:pt idx="208">
                  <c:v>7.2715001258501287E-4</c:v>
                </c:pt>
                <c:pt idx="209">
                  <c:v>5.0346446738968069E-4</c:v>
                </c:pt>
                <c:pt idx="210">
                  <c:v>5.0351754925125839E-4</c:v>
                </c:pt>
                <c:pt idx="211">
                  <c:v>1.0637247977151997E-3</c:v>
                </c:pt>
                <c:pt idx="212">
                  <c:v>6.7201727030219741E-4</c:v>
                </c:pt>
                <c:pt idx="213">
                  <c:v>9.5257886191066463E-4</c:v>
                </c:pt>
                <c:pt idx="214">
                  <c:v>1.4585163735276574E-3</c:v>
                </c:pt>
                <c:pt idx="215">
                  <c:v>7.8567373057840102E-4</c:v>
                </c:pt>
                <c:pt idx="216">
                  <c:v>5.0513076166582471E-4</c:v>
                </c:pt>
                <c:pt idx="217">
                  <c:v>7.8607892411666975E-4</c:v>
                </c:pt>
                <c:pt idx="218">
                  <c:v>7.3018453292240156E-4</c:v>
                </c:pt>
                <c:pt idx="219">
                  <c:v>5.6177556093754016E-4</c:v>
                </c:pt>
                <c:pt idx="220">
                  <c:v>6.1809498996693354E-4</c:v>
                </c:pt>
                <c:pt idx="221">
                  <c:v>8.4325249294649662E-4</c:v>
                </c:pt>
                <c:pt idx="222">
                  <c:v>3.3727777921506045E-4</c:v>
                </c:pt>
                <c:pt idx="223">
                  <c:v>5.622257259650258E-4</c:v>
                </c:pt>
                <c:pt idx="224">
                  <c:v>8.4373591524399905E-4</c:v>
                </c:pt>
                <c:pt idx="225">
                  <c:v>8.4413407984335357E-4</c:v>
                </c:pt>
                <c:pt idx="226">
                  <c:v>5.0653731201746606E-4</c:v>
                </c:pt>
                <c:pt idx="227">
                  <c:v>3.3766871146486527E-4</c:v>
                </c:pt>
                <c:pt idx="228">
                  <c:v>5.6287850488833259E-4</c:v>
                </c:pt>
                <c:pt idx="229">
                  <c:v>9.0108680218953371E-4</c:v>
                </c:pt>
                <c:pt idx="230">
                  <c:v>7.3239253466484224E-4</c:v>
                </c:pt>
                <c:pt idx="231">
                  <c:v>7.3265260249345376E-4</c:v>
                </c:pt>
                <c:pt idx="232">
                  <c:v>7.3291321227219014E-4</c:v>
                </c:pt>
                <c:pt idx="233">
                  <c:v>3.3824528035785302E-4</c:v>
                </c:pt>
                <c:pt idx="234">
                  <c:v>7.895681349731089E-4</c:v>
                </c:pt>
                <c:pt idx="235">
                  <c:v>2.2554883990527814E-4</c:v>
                </c:pt>
                <c:pt idx="236">
                  <c:v>3.9470845256914618E-4</c:v>
                </c:pt>
                <c:pt idx="237">
                  <c:v>1.6911904523620144E-4</c:v>
                </c:pt>
                <c:pt idx="238">
                  <c:v>3.3821600420001329E-4</c:v>
                </c:pt>
                <c:pt idx="239">
                  <c:v>5.6348624501025318E-5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1.8781533561679339E-3</c:v>
                </c:pt>
                <c:pt idx="48">
                  <c:v>6.4778523973884879E-4</c:v>
                </c:pt>
                <c:pt idx="49">
                  <c:v>5.2897292667943388E-4</c:v>
                </c:pt>
                <c:pt idx="50">
                  <c:v>1.0369912492713127E-3</c:v>
                </c:pt>
                <c:pt idx="51">
                  <c:v>8.3495661366116559E-4</c:v>
                </c:pt>
                <c:pt idx="52">
                  <c:v>1.1784238660252466E-3</c:v>
                </c:pt>
                <c:pt idx="53">
                  <c:v>1.2400088460921613E-3</c:v>
                </c:pt>
                <c:pt idx="54">
                  <c:v>1.2102941392073718E-3</c:v>
                </c:pt>
                <c:pt idx="55">
                  <c:v>9.9646847163800548E-4</c:v>
                </c:pt>
                <c:pt idx="56">
                  <c:v>1.1252037938325062E-3</c:v>
                </c:pt>
                <c:pt idx="57">
                  <c:v>4.7174797265375784E-4</c:v>
                </c:pt>
                <c:pt idx="58">
                  <c:v>3.7870918929441393E-4</c:v>
                </c:pt>
                <c:pt idx="59">
                  <c:v>3.1595144309109796E-4</c:v>
                </c:pt>
                <c:pt idx="60">
                  <c:v>3.5318393420363196E-4</c:v>
                </c:pt>
                <c:pt idx="61">
                  <c:v>4.6637660831592059E-4</c:v>
                </c:pt>
                <c:pt idx="62">
                  <c:v>4.0407921074932636E-4</c:v>
                </c:pt>
                <c:pt idx="63">
                  <c:v>3.7847332465182067E-4</c:v>
                </c:pt>
                <c:pt idx="64">
                  <c:v>3.2041546634454523E-4</c:v>
                </c:pt>
                <c:pt idx="65">
                  <c:v>3.672608225137225E-4</c:v>
                </c:pt>
                <c:pt idx="66">
                  <c:v>3.5726073481558981E-4</c:v>
                </c:pt>
                <c:pt idx="67">
                  <c:v>3.71414743711942E-4</c:v>
                </c:pt>
                <c:pt idx="68">
                  <c:v>4.1005197191319265E-4</c:v>
                </c:pt>
                <c:pt idx="69">
                  <c:v>3.3340032221356179E-4</c:v>
                </c:pt>
                <c:pt idx="70">
                  <c:v>3.6993959262151307E-4</c:v>
                </c:pt>
                <c:pt idx="71">
                  <c:v>4.9423263127966184E-4</c:v>
                </c:pt>
                <c:pt idx="72">
                  <c:v>4.290943527153807E-4</c:v>
                </c:pt>
                <c:pt idx="73">
                  <c:v>5.076645232027498E-4</c:v>
                </c:pt>
                <c:pt idx="74">
                  <c:v>4.5539403559532494E-4</c:v>
                </c:pt>
                <c:pt idx="75">
                  <c:v>4.9838544915484261E-4</c:v>
                </c:pt>
                <c:pt idx="76">
                  <c:v>4.4618133289540772E-4</c:v>
                </c:pt>
                <c:pt idx="77">
                  <c:v>4.7355802711690487E-4</c:v>
                </c:pt>
                <c:pt idx="78">
                  <c:v>4.6289657130602633E-4</c:v>
                </c:pt>
                <c:pt idx="79">
                  <c:v>5.1614333796960591E-4</c:v>
                </c:pt>
                <c:pt idx="80">
                  <c:v>5.2792948855842365E-4</c:v>
                </c:pt>
                <c:pt idx="81">
                  <c:v>5.1383088692322991E-4</c:v>
                </c:pt>
                <c:pt idx="82">
                  <c:v>4.9112106530763838E-4</c:v>
                </c:pt>
                <c:pt idx="83">
                  <c:v>5.13227174189637E-4</c:v>
                </c:pt>
                <c:pt idx="84">
                  <c:v>5.1465371818003812E-4</c:v>
                </c:pt>
                <c:pt idx="85">
                  <c:v>5.4534012120932562E-4</c:v>
                </c:pt>
                <c:pt idx="86">
                  <c:v>7.0334018499621561E-4</c:v>
                </c:pt>
                <c:pt idx="87">
                  <c:v>6.359873722996364E-4</c:v>
                </c:pt>
                <c:pt idx="88">
                  <c:v>6.9243916418021401E-4</c:v>
                </c:pt>
                <c:pt idx="89">
                  <c:v>7.1279358837155545E-4</c:v>
                </c:pt>
                <c:pt idx="90">
                  <c:v>7.2971207984417563E-4</c:v>
                </c:pt>
                <c:pt idx="91">
                  <c:v>7.9129423177192425E-4</c:v>
                </c:pt>
                <c:pt idx="92">
                  <c:v>7.9793554498886463E-4</c:v>
                </c:pt>
                <c:pt idx="93">
                  <c:v>6.9642464025788334E-4</c:v>
                </c:pt>
                <c:pt idx="94">
                  <c:v>6.5669368651815794E-4</c:v>
                </c:pt>
                <c:pt idx="95">
                  <c:v>5.6038355526581891E-4</c:v>
                </c:pt>
                <c:pt idx="96">
                  <c:v>5.8408543324223151E-4</c:v>
                </c:pt>
                <c:pt idx="97">
                  <c:v>6.112050315557801E-4</c:v>
                </c:pt>
                <c:pt idx="98">
                  <c:v>5.3044633589798581E-4</c:v>
                </c:pt>
                <c:pt idx="99">
                  <c:v>6.0373790548204484E-4</c:v>
                </c:pt>
                <c:pt idx="100">
                  <c:v>5.8634654385906083E-4</c:v>
                </c:pt>
                <c:pt idx="101">
                  <c:v>6.8180875754005716E-4</c:v>
                </c:pt>
                <c:pt idx="102">
                  <c:v>6.5590218977311431E-4</c:v>
                </c:pt>
                <c:pt idx="103">
                  <c:v>6.0437508999766328E-4</c:v>
                </c:pt>
                <c:pt idx="104">
                  <c:v>6.0238318877418515E-4</c:v>
                </c:pt>
                <c:pt idx="105">
                  <c:v>5.4066076265894716E-4</c:v>
                </c:pt>
                <c:pt idx="106">
                  <c:v>5.9324784578645756E-4</c:v>
                </c:pt>
                <c:pt idx="107">
                  <c:v>6.3729418084039664E-4</c:v>
                </c:pt>
                <c:pt idx="108">
                  <c:v>6.2679161697117784E-4</c:v>
                </c:pt>
                <c:pt idx="109">
                  <c:v>6.2821700526033311E-4</c:v>
                </c:pt>
                <c:pt idx="110">
                  <c:v>6.2453386997791548E-4</c:v>
                </c:pt>
                <c:pt idx="111">
                  <c:v>6.5149006121594162E-4</c:v>
                </c:pt>
                <c:pt idx="112">
                  <c:v>6.5121902786449833E-4</c:v>
                </c:pt>
                <c:pt idx="113">
                  <c:v>6.3734253834631409E-4</c:v>
                </c:pt>
                <c:pt idx="114">
                  <c:v>6.0307053914949343E-4</c:v>
                </c:pt>
                <c:pt idx="115">
                  <c:v>5.5521889195589023E-4</c:v>
                </c:pt>
                <c:pt idx="116">
                  <c:v>5.430476455645911E-4</c:v>
                </c:pt>
                <c:pt idx="117">
                  <c:v>5.8349417751155119E-4</c:v>
                </c:pt>
                <c:pt idx="118">
                  <c:v>5.4419638475841116E-4</c:v>
                </c:pt>
                <c:pt idx="119">
                  <c:v>5.2017666140969775E-4</c:v>
                </c:pt>
                <c:pt idx="120">
                  <c:v>4.9955950869344859E-4</c:v>
                </c:pt>
                <c:pt idx="121">
                  <c:v>5.7378841264749039E-4</c:v>
                </c:pt>
                <c:pt idx="122">
                  <c:v>5.1426338220237776E-4</c:v>
                </c:pt>
                <c:pt idx="123">
                  <c:v>4.8353085606226304E-4</c:v>
                </c:pt>
                <c:pt idx="124">
                  <c:v>6.7939179641649124E-4</c:v>
                </c:pt>
                <c:pt idx="125">
                  <c:v>5.743298812862645E-4</c:v>
                </c:pt>
                <c:pt idx="126">
                  <c:v>7.0584229590616712E-4</c:v>
                </c:pt>
                <c:pt idx="127">
                  <c:v>5.7722835953862408E-4</c:v>
                </c:pt>
                <c:pt idx="128">
                  <c:v>5.8538991589853384E-4</c:v>
                </c:pt>
                <c:pt idx="129">
                  <c:v>5.7161500358255367E-4</c:v>
                </c:pt>
                <c:pt idx="130">
                  <c:v>5.7639562952626559E-4</c:v>
                </c:pt>
                <c:pt idx="131">
                  <c:v>5.8623169983461191E-4</c:v>
                </c:pt>
                <c:pt idx="132">
                  <c:v>6.1628387040356966E-4</c:v>
                </c:pt>
                <c:pt idx="133">
                  <c:v>6.3285642974416614E-4</c:v>
                </c:pt>
                <c:pt idx="134">
                  <c:v>6.1912275672471268E-4</c:v>
                </c:pt>
                <c:pt idx="135">
                  <c:v>6.5924299312688063E-4</c:v>
                </c:pt>
                <c:pt idx="136">
                  <c:v>6.522570451866958E-4</c:v>
                </c:pt>
                <c:pt idx="137">
                  <c:v>6.8058624012413277E-4</c:v>
                </c:pt>
                <c:pt idx="138">
                  <c:v>6.1814214533348984E-4</c:v>
                </c:pt>
                <c:pt idx="139">
                  <c:v>5.489955334526792E-4</c:v>
                </c:pt>
                <c:pt idx="140">
                  <c:v>6.2763928385693507E-4</c:v>
                </c:pt>
                <c:pt idx="141">
                  <c:v>6.4080485739352285E-4</c:v>
                </c:pt>
                <c:pt idx="142">
                  <c:v>6.5061336679591913E-4</c:v>
                </c:pt>
                <c:pt idx="143">
                  <c:v>6.5203465352990121E-4</c:v>
                </c:pt>
                <c:pt idx="144">
                  <c:v>6.3668943622040102E-4</c:v>
                </c:pt>
                <c:pt idx="145">
                  <c:v>7.504100565698564E-4</c:v>
                </c:pt>
                <c:pt idx="146">
                  <c:v>8.9099478862369802E-4</c:v>
                </c:pt>
                <c:pt idx="147">
                  <c:v>8.2886329125215152E-4</c:v>
                </c:pt>
                <c:pt idx="148">
                  <c:v>8.0859288504805005E-4</c:v>
                </c:pt>
                <c:pt idx="149">
                  <c:v>7.3136365406698282E-4</c:v>
                </c:pt>
                <c:pt idx="150">
                  <c:v>7.0602809827671287E-4</c:v>
                </c:pt>
                <c:pt idx="151">
                  <c:v>6.974281880271758E-4</c:v>
                </c:pt>
                <c:pt idx="152">
                  <c:v>6.7042365708674912E-4</c:v>
                </c:pt>
                <c:pt idx="153">
                  <c:v>6.4174795338079469E-4</c:v>
                </c:pt>
                <c:pt idx="154">
                  <c:v>6.5654040975070662E-4</c:v>
                </c:pt>
                <c:pt idx="155">
                  <c:v>7.181291001664439E-4</c:v>
                </c:pt>
                <c:pt idx="156">
                  <c:v>6.7279560332853775E-4</c:v>
                </c:pt>
                <c:pt idx="157">
                  <c:v>6.725543881408283E-4</c:v>
                </c:pt>
                <c:pt idx="158">
                  <c:v>6.3558609128384913E-4</c:v>
                </c:pt>
                <c:pt idx="159">
                  <c:v>6.3533333392715781E-4</c:v>
                </c:pt>
                <c:pt idx="160">
                  <c:v>6.6677486832965413E-4</c:v>
                </c:pt>
                <c:pt idx="161">
                  <c:v>6.2651401100039905E-4</c:v>
                </c:pt>
                <c:pt idx="162">
                  <c:v>6.5459538600257518E-4</c:v>
                </c:pt>
                <c:pt idx="163">
                  <c:v>6.2269378737727472E-4</c:v>
                </c:pt>
                <c:pt idx="164">
                  <c:v>6.2243969302791156E-4</c:v>
                </c:pt>
                <c:pt idx="165">
                  <c:v>5.5560123672332635E-4</c:v>
                </c:pt>
                <c:pt idx="166">
                  <c:v>6.2854281448658793E-4</c:v>
                </c:pt>
                <c:pt idx="167">
                  <c:v>6.1831210684984688E-4</c:v>
                </c:pt>
                <c:pt idx="168">
                  <c:v>6.0974581469290599E-4</c:v>
                </c:pt>
                <c:pt idx="169">
                  <c:v>5.579758603169847E-4</c:v>
                </c:pt>
                <c:pt idx="170">
                  <c:v>5.7598071814777283E-4</c:v>
                </c:pt>
                <c:pt idx="171">
                  <c:v>5.3587598680696557E-4</c:v>
                </c:pt>
                <c:pt idx="172">
                  <c:v>6.0032307796134944E-4</c:v>
                </c:pt>
                <c:pt idx="173">
                  <c:v>5.0718675132749086E-4</c:v>
                </c:pt>
                <c:pt idx="174">
                  <c:v>5.6659350944693202E-4</c:v>
                </c:pt>
                <c:pt idx="175">
                  <c:v>6.2930149481041798E-4</c:v>
                </c:pt>
                <c:pt idx="176">
                  <c:v>5.8764268317693363E-4</c:v>
                </c:pt>
                <c:pt idx="177">
                  <c:v>5.0460860112399631E-4</c:v>
                </c:pt>
                <c:pt idx="178">
                  <c:v>5.4570611271904175E-4</c:v>
                </c:pt>
                <c:pt idx="179">
                  <c:v>5.8348314493743433E-4</c:v>
                </c:pt>
                <c:pt idx="180">
                  <c:v>6.0306628391493115E-4</c:v>
                </c:pt>
                <c:pt idx="181">
                  <c:v>6.5239739621948743E-4</c:v>
                </c:pt>
                <c:pt idx="182">
                  <c:v>5.9103267585487794E-4</c:v>
                </c:pt>
                <c:pt idx="183">
                  <c:v>5.4124219580515968E-4</c:v>
                </c:pt>
                <c:pt idx="184">
                  <c:v>6.0864879141746926E-4</c:v>
                </c:pt>
                <c:pt idx="185">
                  <c:v>5.3251097362395949E-4</c:v>
                </c:pt>
                <c:pt idx="186">
                  <c:v>5.7182180504265539E-4</c:v>
                </c:pt>
                <c:pt idx="187">
                  <c:v>5.8969648143345778E-4</c:v>
                </c:pt>
                <c:pt idx="188">
                  <c:v>6.652403243258845E-4</c:v>
                </c:pt>
                <c:pt idx="189">
                  <c:v>6.5677706853592616E-4</c:v>
                </c:pt>
                <c:pt idx="190">
                  <c:v>6.417273103398926E-4</c:v>
                </c:pt>
                <c:pt idx="191">
                  <c:v>6.3326232341962354E-4</c:v>
                </c:pt>
                <c:pt idx="192">
                  <c:v>6.2315271383506113E-4</c:v>
                </c:pt>
                <c:pt idx="193">
                  <c:v>6.673225862693095E-4</c:v>
                </c:pt>
                <c:pt idx="194">
                  <c:v>7.3123381093428963E-4</c:v>
                </c:pt>
                <c:pt idx="195">
                  <c:v>7.0309328454990969E-4</c:v>
                </c:pt>
                <c:pt idx="196">
                  <c:v>7.2918611175980697E-4</c:v>
                </c:pt>
                <c:pt idx="197">
                  <c:v>7.6186186496975073E-4</c:v>
                </c:pt>
                <c:pt idx="198">
                  <c:v>6.9597661455878814E-4</c:v>
                </c:pt>
                <c:pt idx="199">
                  <c:v>7.0726568972270679E-4</c:v>
                </c:pt>
                <c:pt idx="200">
                  <c:v>6.7258756645811088E-4</c:v>
                </c:pt>
                <c:pt idx="201">
                  <c:v>6.5431789565760978E-4</c:v>
                </c:pt>
                <c:pt idx="202">
                  <c:v>6.6229660639870842E-4</c:v>
                </c:pt>
                <c:pt idx="203">
                  <c:v>7.6541178792429484E-4</c:v>
                </c:pt>
                <c:pt idx="204">
                  <c:v>7.127688737628402E-4</c:v>
                </c:pt>
                <c:pt idx="205">
                  <c:v>7.9947385702952892E-4</c:v>
                </c:pt>
                <c:pt idx="206">
                  <c:v>6.3541784418119998E-4</c:v>
                </c:pt>
                <c:pt idx="207">
                  <c:v>6.8106332865622049E-4</c:v>
                </c:pt>
                <c:pt idx="208">
                  <c:v>5.7112511504565618E-4</c:v>
                </c:pt>
                <c:pt idx="209">
                  <c:v>5.6269366097221106E-4</c:v>
                </c:pt>
                <c:pt idx="210">
                  <c:v>6.2298407885745348E-4</c:v>
                </c:pt>
                <c:pt idx="211">
                  <c:v>5.5078770985466958E-4</c:v>
                </c:pt>
                <c:pt idx="212">
                  <c:v>6.420895514430029E-4</c:v>
                </c:pt>
                <c:pt idx="213">
                  <c:v>6.4676969443366004E-4</c:v>
                </c:pt>
                <c:pt idx="214">
                  <c:v>5.5669217558192727E-4</c:v>
                </c:pt>
                <c:pt idx="215">
                  <c:v>5.3358470970470162E-4</c:v>
                </c:pt>
                <c:pt idx="216">
                  <c:v>5.3986102842069005E-4</c:v>
                </c:pt>
                <c:pt idx="217">
                  <c:v>5.8528867929097698E-4</c:v>
                </c:pt>
                <c:pt idx="218">
                  <c:v>5.6384911912806185E-4</c:v>
                </c:pt>
                <c:pt idx="219">
                  <c:v>5.8805474008055258E-4</c:v>
                </c:pt>
                <c:pt idx="220">
                  <c:v>5.7315186150729946E-4</c:v>
                </c:pt>
                <c:pt idx="221">
                  <c:v>5.8431089663598767E-4</c:v>
                </c:pt>
                <c:pt idx="222">
                  <c:v>5.5476834664633563E-4</c:v>
                </c:pt>
                <c:pt idx="223">
                  <c:v>5.3987827077027083E-4</c:v>
                </c:pt>
                <c:pt idx="224">
                  <c:v>6.2095956823841967E-4</c:v>
                </c:pt>
                <c:pt idx="225">
                  <c:v>6.5325850181654902E-4</c:v>
                </c:pt>
                <c:pt idx="226">
                  <c:v>5.0675497448511304E-4</c:v>
                </c:pt>
                <c:pt idx="227">
                  <c:v>5.5848702563632507E-4</c:v>
                </c:pt>
                <c:pt idx="228">
                  <c:v>4.9654180007044607E-4</c:v>
                </c:pt>
                <c:pt idx="229">
                  <c:v>5.498465369174712E-4</c:v>
                </c:pt>
                <c:pt idx="230">
                  <c:v>4.7011759343986131E-4</c:v>
                </c:pt>
                <c:pt idx="231">
                  <c:v>4.5527537804019604E-4</c:v>
                </c:pt>
                <c:pt idx="232">
                  <c:v>4.291012906787868E-4</c:v>
                </c:pt>
                <c:pt idx="233">
                  <c:v>4.5475748103348363E-4</c:v>
                </c:pt>
                <c:pt idx="234">
                  <c:v>4.6583442881721496E-4</c:v>
                </c:pt>
                <c:pt idx="235">
                  <c:v>2.4727676847287132E-4</c:v>
                </c:pt>
                <c:pt idx="236">
                  <c:v>2.9231204963517366E-4</c:v>
                </c:pt>
                <c:pt idx="237">
                  <c:v>2.3398193645415627E-4</c:v>
                </c:pt>
                <c:pt idx="238">
                  <c:v>2.0314923563759802E-4</c:v>
                </c:pt>
                <c:pt idx="239">
                  <c:v>7.2480253650410826E-5</c:v>
                </c:pt>
                <c:pt idx="240">
                  <c:v>1.1262530299432232E-5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1.7439951771429727E-3</c:v>
                </c:pt>
                <c:pt idx="68">
                  <c:v>1.4897682780256247E-3</c:v>
                </c:pt>
                <c:pt idx="69">
                  <c:v>1.3790715976356273E-3</c:v>
                </c:pt>
                <c:pt idx="70">
                  <c:v>1.5941508679242343E-3</c:v>
                </c:pt>
                <c:pt idx="71">
                  <c:v>1.5004511381313569E-3</c:v>
                </c:pt>
                <c:pt idx="72">
                  <c:v>1.4729069254500815E-3</c:v>
                </c:pt>
                <c:pt idx="73">
                  <c:v>1.4738897477812715E-3</c:v>
                </c:pt>
                <c:pt idx="74">
                  <c:v>1.3699461732919074E-3</c:v>
                </c:pt>
                <c:pt idx="75">
                  <c:v>1.4173648486430297E-3</c:v>
                </c:pt>
                <c:pt idx="76">
                  <c:v>1.4573831929093474E-3</c:v>
                </c:pt>
                <c:pt idx="77">
                  <c:v>1.3833889148413502E-3</c:v>
                </c:pt>
                <c:pt idx="78">
                  <c:v>1.2481260705356997E-3</c:v>
                </c:pt>
                <c:pt idx="79">
                  <c:v>1.4175643135641194E-3</c:v>
                </c:pt>
                <c:pt idx="80">
                  <c:v>1.4119337439440086E-3</c:v>
                </c:pt>
                <c:pt idx="81">
                  <c:v>1.4828179309836253E-3</c:v>
                </c:pt>
                <c:pt idx="82">
                  <c:v>1.2550893985398973E-3</c:v>
                </c:pt>
                <c:pt idx="83">
                  <c:v>1.2796838552179785E-3</c:v>
                </c:pt>
                <c:pt idx="84">
                  <c:v>1.5502808191676792E-3</c:v>
                </c:pt>
                <c:pt idx="85">
                  <c:v>1.5680851823756145E-3</c:v>
                </c:pt>
                <c:pt idx="86">
                  <c:v>2.0025423567384664E-3</c:v>
                </c:pt>
                <c:pt idx="87">
                  <c:v>2.0761627018349425E-3</c:v>
                </c:pt>
                <c:pt idx="88">
                  <c:v>2.0262334470659022E-3</c:v>
                </c:pt>
                <c:pt idx="89">
                  <c:v>2.9474750636621048E-3</c:v>
                </c:pt>
                <c:pt idx="90">
                  <c:v>2.8859712142043927E-3</c:v>
                </c:pt>
                <c:pt idx="91">
                  <c:v>2.9177967166115855E-3</c:v>
                </c:pt>
                <c:pt idx="92">
                  <c:v>2.9027937258256603E-3</c:v>
                </c:pt>
                <c:pt idx="93">
                  <c:v>2.7224030434031964E-3</c:v>
                </c:pt>
                <c:pt idx="94">
                  <c:v>2.6746186915213715E-3</c:v>
                </c:pt>
                <c:pt idx="95">
                  <c:v>2.4050604578129812E-3</c:v>
                </c:pt>
                <c:pt idx="96">
                  <c:v>2.1494508212411279E-3</c:v>
                </c:pt>
                <c:pt idx="97">
                  <c:v>1.9953764578283665E-3</c:v>
                </c:pt>
                <c:pt idx="98">
                  <c:v>1.6973623580523978E-3</c:v>
                </c:pt>
                <c:pt idx="99">
                  <c:v>1.6365835609134119E-3</c:v>
                </c:pt>
                <c:pt idx="100">
                  <c:v>1.9502183260902942E-3</c:v>
                </c:pt>
                <c:pt idx="101">
                  <c:v>2.2018181865646838E-3</c:v>
                </c:pt>
                <c:pt idx="102">
                  <c:v>2.0784876098392468E-3</c:v>
                </c:pt>
                <c:pt idx="103">
                  <c:v>1.8821688134740473E-3</c:v>
                </c:pt>
                <c:pt idx="104">
                  <c:v>1.765140546243057E-3</c:v>
                </c:pt>
                <c:pt idx="105">
                  <c:v>1.671649857238751E-3</c:v>
                </c:pt>
                <c:pt idx="106">
                  <c:v>1.6583217723821569E-3</c:v>
                </c:pt>
                <c:pt idx="107">
                  <c:v>1.7903230588487249E-3</c:v>
                </c:pt>
                <c:pt idx="108">
                  <c:v>1.55887824665923E-3</c:v>
                </c:pt>
                <c:pt idx="109">
                  <c:v>1.5289038555580394E-3</c:v>
                </c:pt>
                <c:pt idx="110">
                  <c:v>1.3770982670084219E-3</c:v>
                </c:pt>
                <c:pt idx="111">
                  <c:v>1.3627516709871417E-3</c:v>
                </c:pt>
                <c:pt idx="112">
                  <c:v>1.2995453420856146E-3</c:v>
                </c:pt>
                <c:pt idx="113">
                  <c:v>1.3093797363555384E-3</c:v>
                </c:pt>
                <c:pt idx="114">
                  <c:v>1.4415796342521138E-3</c:v>
                </c:pt>
                <c:pt idx="115">
                  <c:v>1.2721610509933738E-3</c:v>
                </c:pt>
                <c:pt idx="116">
                  <c:v>1.1102948319961345E-3</c:v>
                </c:pt>
                <c:pt idx="117">
                  <c:v>1.1769899843368636E-3</c:v>
                </c:pt>
                <c:pt idx="118">
                  <c:v>1.2848948890652762E-3</c:v>
                </c:pt>
                <c:pt idx="119">
                  <c:v>1.0978658265476901E-3</c:v>
                </c:pt>
                <c:pt idx="120">
                  <c:v>1.0990724607646404E-3</c:v>
                </c:pt>
                <c:pt idx="121">
                  <c:v>1.1331632064135969E-3</c:v>
                </c:pt>
                <c:pt idx="122">
                  <c:v>1.0027865151807068E-3</c:v>
                </c:pt>
                <c:pt idx="123">
                  <c:v>1.325103074554009E-3</c:v>
                </c:pt>
                <c:pt idx="124">
                  <c:v>1.3186090587033045E-3</c:v>
                </c:pt>
                <c:pt idx="125">
                  <c:v>1.2790363587144953E-3</c:v>
                </c:pt>
                <c:pt idx="126">
                  <c:v>1.4296105300678911E-3</c:v>
                </c:pt>
                <c:pt idx="127">
                  <c:v>1.2328009305646022E-3</c:v>
                </c:pt>
                <c:pt idx="128">
                  <c:v>1.1762660711277691E-3</c:v>
                </c:pt>
                <c:pt idx="129">
                  <c:v>1.2772982734701316E-3</c:v>
                </c:pt>
                <c:pt idx="130">
                  <c:v>1.2207276055029488E-3</c:v>
                </c:pt>
                <c:pt idx="131">
                  <c:v>1.4720194270011928E-3</c:v>
                </c:pt>
                <c:pt idx="132">
                  <c:v>1.0573113642744403E-3</c:v>
                </c:pt>
                <c:pt idx="133">
                  <c:v>1.2503544299411655E-3</c:v>
                </c:pt>
                <c:pt idx="134">
                  <c:v>1.4525179527199012E-3</c:v>
                </c:pt>
                <c:pt idx="135">
                  <c:v>1.471375332334531E-3</c:v>
                </c:pt>
                <c:pt idx="136">
                  <c:v>1.4567742567251172E-3</c:v>
                </c:pt>
                <c:pt idx="137">
                  <c:v>1.1231435786889547E-3</c:v>
                </c:pt>
                <c:pt idx="138">
                  <c:v>1.3764858145976363E-3</c:v>
                </c:pt>
                <c:pt idx="139">
                  <c:v>1.1091319659522721E-3</c:v>
                </c:pt>
                <c:pt idx="140">
                  <c:v>1.3125128087347047E-3</c:v>
                </c:pt>
                <c:pt idx="141">
                  <c:v>1.0949582483065063E-3</c:v>
                </c:pt>
                <c:pt idx="142">
                  <c:v>1.2059065576798076E-3</c:v>
                </c:pt>
                <c:pt idx="143">
                  <c:v>1.3764568969383813E-3</c:v>
                </c:pt>
                <c:pt idx="144">
                  <c:v>1.2428873785515558E-3</c:v>
                </c:pt>
                <c:pt idx="145">
                  <c:v>1.4818204543850574E-3</c:v>
                </c:pt>
                <c:pt idx="146">
                  <c:v>1.704878399668546E-3</c:v>
                </c:pt>
                <c:pt idx="147">
                  <c:v>1.8269579018184308E-3</c:v>
                </c:pt>
                <c:pt idx="148">
                  <c:v>1.7791326954209653E-3</c:v>
                </c:pt>
                <c:pt idx="149">
                  <c:v>1.4663134228842067E-3</c:v>
                </c:pt>
                <c:pt idx="150">
                  <c:v>1.442816901594521E-3</c:v>
                </c:pt>
                <c:pt idx="151">
                  <c:v>1.213779104483962E-3</c:v>
                </c:pt>
                <c:pt idx="152">
                  <c:v>1.2323915086991388E-3</c:v>
                </c:pt>
                <c:pt idx="153">
                  <c:v>1.2510712857156006E-3</c:v>
                </c:pt>
                <c:pt idx="154">
                  <c:v>1.2182777463840928E-3</c:v>
                </c:pt>
                <c:pt idx="155">
                  <c:v>1.3057748019626953E-3</c:v>
                </c:pt>
                <c:pt idx="156">
                  <c:v>1.1783021772859904E-3</c:v>
                </c:pt>
                <c:pt idx="157">
                  <c:v>1.3090247052964356E-3</c:v>
                </c:pt>
                <c:pt idx="158">
                  <c:v>1.3884579139057413E-3</c:v>
                </c:pt>
                <c:pt idx="159">
                  <c:v>1.0100226171360371E-3</c:v>
                </c:pt>
                <c:pt idx="160">
                  <c:v>1.1321603864282771E-3</c:v>
                </c:pt>
                <c:pt idx="161">
                  <c:v>1.0381701454993295E-3</c:v>
                </c:pt>
                <c:pt idx="162">
                  <c:v>1.0912682311418457E-3</c:v>
                </c:pt>
                <c:pt idx="163">
                  <c:v>1.0403843424251534E-3</c:v>
                </c:pt>
                <c:pt idx="164">
                  <c:v>9.2853740346061572E-4</c:v>
                </c:pt>
                <c:pt idx="165">
                  <c:v>1.0598282680458438E-3</c:v>
                </c:pt>
                <c:pt idx="166">
                  <c:v>9.2168309323704598E-4</c:v>
                </c:pt>
                <c:pt idx="167">
                  <c:v>9.0511132955578923E-4</c:v>
                </c:pt>
                <c:pt idx="168">
                  <c:v>1.1065032145891815E-3</c:v>
                </c:pt>
                <c:pt idx="169">
                  <c:v>9.8549670901255872E-4</c:v>
                </c:pt>
                <c:pt idx="170">
                  <c:v>1.0913409733582884E-3</c:v>
                </c:pt>
                <c:pt idx="171">
                  <c:v>1.0925332998317149E-3</c:v>
                </c:pt>
                <c:pt idx="172">
                  <c:v>1.1462873798518387E-3</c:v>
                </c:pt>
                <c:pt idx="173">
                  <c:v>9.9852856730485114E-4</c:v>
                </c:pt>
                <c:pt idx="174">
                  <c:v>1.0785217407417423E-3</c:v>
                </c:pt>
                <c:pt idx="175">
                  <c:v>1.0006057132080318E-3</c:v>
                </c:pt>
                <c:pt idx="176">
                  <c:v>9.4004786230995083E-4</c:v>
                </c:pt>
                <c:pt idx="177">
                  <c:v>9.3213042504258455E-4</c:v>
                </c:pt>
                <c:pt idx="178">
                  <c:v>1.0739815814518666E-3</c:v>
                </c:pt>
                <c:pt idx="179">
                  <c:v>9.1636421313922071E-4</c:v>
                </c:pt>
                <c:pt idx="180">
                  <c:v>1.2350908479507147E-3</c:v>
                </c:pt>
                <c:pt idx="181">
                  <c:v>1.0067292748749223E-3</c:v>
                </c:pt>
                <c:pt idx="182">
                  <c:v>9.192639465034993E-4</c:v>
                </c:pt>
                <c:pt idx="183">
                  <c:v>8.6698048531893494E-4</c:v>
                </c:pt>
                <c:pt idx="184">
                  <c:v>9.6522539749196101E-4</c:v>
                </c:pt>
                <c:pt idx="185">
                  <c:v>1.1258866437557373E-3</c:v>
                </c:pt>
                <c:pt idx="186">
                  <c:v>1.0560787627025604E-3</c:v>
                </c:pt>
                <c:pt idx="187">
                  <c:v>1.1817181600509859E-3</c:v>
                </c:pt>
                <c:pt idx="188">
                  <c:v>1.2187420889196864E-3</c:v>
                </c:pt>
                <c:pt idx="189">
                  <c:v>1.2380648581569349E-3</c:v>
                </c:pt>
                <c:pt idx="190">
                  <c:v>1.1056818902951983E-3</c:v>
                </c:pt>
                <c:pt idx="191">
                  <c:v>1.1873411206093044E-3</c:v>
                </c:pt>
                <c:pt idx="192">
                  <c:v>1.2245483215600915E-3</c:v>
                </c:pt>
                <c:pt idx="193">
                  <c:v>1.3066983565505398E-3</c:v>
                </c:pt>
                <c:pt idx="194">
                  <c:v>1.2276537228947321E-3</c:v>
                </c:pt>
                <c:pt idx="195">
                  <c:v>1.27407982924472E-3</c:v>
                </c:pt>
                <c:pt idx="196">
                  <c:v>1.5726382219967976E-3</c:v>
                </c:pt>
                <c:pt idx="197">
                  <c:v>1.3948509771225044E-3</c:v>
                </c:pt>
                <c:pt idx="198">
                  <c:v>1.5682884538226454E-3</c:v>
                </c:pt>
                <c:pt idx="199">
                  <c:v>1.6159613519215322E-3</c:v>
                </c:pt>
                <c:pt idx="200">
                  <c:v>1.3922038843745003E-3</c:v>
                </c:pt>
                <c:pt idx="201">
                  <c:v>1.2581806017237529E-3</c:v>
                </c:pt>
                <c:pt idx="202">
                  <c:v>1.305140079946073E-3</c:v>
                </c:pt>
                <c:pt idx="203">
                  <c:v>1.2159821460373769E-3</c:v>
                </c:pt>
                <c:pt idx="204">
                  <c:v>1.3721287410139585E-3</c:v>
                </c:pt>
                <c:pt idx="205">
                  <c:v>1.4469148662714501E-3</c:v>
                </c:pt>
                <c:pt idx="206">
                  <c:v>1.2300236621970611E-3</c:v>
                </c:pt>
                <c:pt idx="207">
                  <c:v>9.9411746068479227E-4</c:v>
                </c:pt>
                <c:pt idx="208">
                  <c:v>9.8596829152887921E-4</c:v>
                </c:pt>
                <c:pt idx="209">
                  <c:v>1.0875725358677282E-3</c:v>
                </c:pt>
                <c:pt idx="210">
                  <c:v>1.162035431014083E-3</c:v>
                </c:pt>
                <c:pt idx="211">
                  <c:v>9.8916506054989081E-4</c:v>
                </c:pt>
                <c:pt idx="212">
                  <c:v>1.100281599682684E-3</c:v>
                </c:pt>
                <c:pt idx="213">
                  <c:v>9.8204787803696518E-4</c:v>
                </c:pt>
                <c:pt idx="214">
                  <c:v>1.0473898901319472E-3</c:v>
                </c:pt>
                <c:pt idx="215">
                  <c:v>1.0300745875394216E-3</c:v>
                </c:pt>
                <c:pt idx="216">
                  <c:v>9.1134212933687627E-4</c:v>
                </c:pt>
                <c:pt idx="217">
                  <c:v>9.4906390729770169E-4</c:v>
                </c:pt>
                <c:pt idx="218">
                  <c:v>1.0330579431137887E-3</c:v>
                </c:pt>
                <c:pt idx="219">
                  <c:v>9.9715634070327475E-4</c:v>
                </c:pt>
                <c:pt idx="220">
                  <c:v>9.9815165403665238E-4</c:v>
                </c:pt>
                <c:pt idx="221">
                  <c:v>1.026931600393534E-3</c:v>
                </c:pt>
                <c:pt idx="222">
                  <c:v>9.6309680084099647E-4</c:v>
                </c:pt>
                <c:pt idx="223">
                  <c:v>6.9502365878141474E-4</c:v>
                </c:pt>
                <c:pt idx="224">
                  <c:v>1.0204082518054083E-3</c:v>
                </c:pt>
                <c:pt idx="225">
                  <c:v>8.5416130272155191E-4</c:v>
                </c:pt>
                <c:pt idx="226">
                  <c:v>8.0839245814356758E-4</c:v>
                </c:pt>
                <c:pt idx="227">
                  <c:v>8.9281568358013557E-4</c:v>
                </c:pt>
                <c:pt idx="228">
                  <c:v>8.7498027568505955E-4</c:v>
                </c:pt>
                <c:pt idx="229">
                  <c:v>8.1980198921726181E-4</c:v>
                </c:pt>
                <c:pt idx="230">
                  <c:v>9.4179526179477221E-4</c:v>
                </c:pt>
                <c:pt idx="231">
                  <c:v>8.2124796970666186E-4</c:v>
                </c:pt>
                <c:pt idx="232">
                  <c:v>9.1540882195711179E-4</c:v>
                </c:pt>
                <c:pt idx="233">
                  <c:v>8.1331979167603881E-4</c:v>
                </c:pt>
                <c:pt idx="234">
                  <c:v>7.6716536175308451E-4</c:v>
                </c:pt>
                <c:pt idx="235">
                  <c:v>4.9609675840081992E-4</c:v>
                </c:pt>
                <c:pt idx="236">
                  <c:v>4.3076001714888542E-4</c:v>
                </c:pt>
                <c:pt idx="237">
                  <c:v>4.02829177773953E-4</c:v>
                </c:pt>
                <c:pt idx="238">
                  <c:v>3.0924357394656828E-4</c:v>
                </c:pt>
                <c:pt idx="239">
                  <c:v>1.4995876162168784E-4</c:v>
                </c:pt>
                <c:pt idx="240">
                  <c:v>4.6864309088047973E-5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5.0212081024330322E-4</c:v>
                </c:pt>
                <c:pt idx="68">
                  <c:v>8.8494074970680691E-4</c:v>
                </c:pt>
                <c:pt idx="69">
                  <c:v>9.2833698504508433E-4</c:v>
                </c:pt>
                <c:pt idx="70">
                  <c:v>1.1777141630011647E-3</c:v>
                </c:pt>
                <c:pt idx="71">
                  <c:v>1.2802225677724154E-3</c:v>
                </c:pt>
                <c:pt idx="72">
                  <c:v>1.9129821653711097E-3</c:v>
                </c:pt>
                <c:pt idx="73">
                  <c:v>1.4586374747058563E-3</c:v>
                </c:pt>
                <c:pt idx="74">
                  <c:v>1.1473872125575234E-3</c:v>
                </c:pt>
                <c:pt idx="75">
                  <c:v>1.5670709433388079E-3</c:v>
                </c:pt>
                <c:pt idx="76">
                  <c:v>8.3647014496594807E-4</c:v>
                </c:pt>
                <c:pt idx="77">
                  <c:v>1.3611142296113203E-3</c:v>
                </c:pt>
                <c:pt idx="78">
                  <c:v>1.1005713599759987E-3</c:v>
                </c:pt>
                <c:pt idx="79">
                  <c:v>1.2593799219224682E-3</c:v>
                </c:pt>
                <c:pt idx="80">
                  <c:v>8.4029205091404617E-4</c:v>
                </c:pt>
                <c:pt idx="81">
                  <c:v>1.2093807342159833E-3</c:v>
                </c:pt>
                <c:pt idx="82">
                  <c:v>7.8934909113505107E-4</c:v>
                </c:pt>
                <c:pt idx="83">
                  <c:v>1.3173149760378425E-3</c:v>
                </c:pt>
                <c:pt idx="84">
                  <c:v>1.1605825316211794E-3</c:v>
                </c:pt>
                <c:pt idx="85">
                  <c:v>1.109057414973074E-3</c:v>
                </c:pt>
                <c:pt idx="86">
                  <c:v>1.2691028090128893E-3</c:v>
                </c:pt>
                <c:pt idx="87">
                  <c:v>1.005716790254512E-3</c:v>
                </c:pt>
                <c:pt idx="88">
                  <c:v>1.2719950835245917E-3</c:v>
                </c:pt>
                <c:pt idx="89">
                  <c:v>1.0611206428601007E-3</c:v>
                </c:pt>
                <c:pt idx="90">
                  <c:v>1.1154194602050656E-3</c:v>
                </c:pt>
                <c:pt idx="91">
                  <c:v>9.5698874867041893E-4</c:v>
                </c:pt>
                <c:pt idx="92">
                  <c:v>1.0111762436893126E-3</c:v>
                </c:pt>
                <c:pt idx="93">
                  <c:v>9.5887499356286205E-4</c:v>
                </c:pt>
                <c:pt idx="94">
                  <c:v>6.3965887042444821E-4</c:v>
                </c:pt>
                <c:pt idx="95">
                  <c:v>1.2275178997723404E-3</c:v>
                </c:pt>
                <c:pt idx="96">
                  <c:v>8.5465525206525859E-4</c:v>
                </c:pt>
                <c:pt idx="97">
                  <c:v>9.0889655529829375E-4</c:v>
                </c:pt>
                <c:pt idx="98">
                  <c:v>1.0168585302204336E-3</c:v>
                </c:pt>
                <c:pt idx="99">
                  <c:v>6.4263912670621147E-4</c:v>
                </c:pt>
                <c:pt idx="100">
                  <c:v>8.0394473190625849E-4</c:v>
                </c:pt>
                <c:pt idx="101">
                  <c:v>1.2342368081425077E-3</c:v>
                </c:pt>
                <c:pt idx="102">
                  <c:v>1.1281832076607701E-3</c:v>
                </c:pt>
                <c:pt idx="103">
                  <c:v>1.3987521109910493E-3</c:v>
                </c:pt>
                <c:pt idx="104">
                  <c:v>9.1540580405574039E-4</c:v>
                </c:pt>
                <c:pt idx="105">
                  <c:v>8.6230131993633914E-4</c:v>
                </c:pt>
                <c:pt idx="106">
                  <c:v>8.0906153280612281E-4</c:v>
                </c:pt>
                <c:pt idx="107">
                  <c:v>8.0971664343059942E-4</c:v>
                </c:pt>
                <c:pt idx="108">
                  <c:v>1.0807890811586124E-3</c:v>
                </c:pt>
                <c:pt idx="109">
                  <c:v>8.1124936845099161E-4</c:v>
                </c:pt>
                <c:pt idx="110">
                  <c:v>1.137040568656043E-3</c:v>
                </c:pt>
                <c:pt idx="111">
                  <c:v>8.1283195111464166E-4</c:v>
                </c:pt>
                <c:pt idx="112">
                  <c:v>1.1392612310179623E-3</c:v>
                </c:pt>
                <c:pt idx="113">
                  <c:v>1.086189212314408E-3</c:v>
                </c:pt>
                <c:pt idx="114">
                  <c:v>6.5213849384734715E-4</c:v>
                </c:pt>
                <c:pt idx="115">
                  <c:v>8.7027473537331507E-4</c:v>
                </c:pt>
                <c:pt idx="116">
                  <c:v>6.5313233693909767E-4</c:v>
                </c:pt>
                <c:pt idx="117">
                  <c:v>8.71602168814173E-4</c:v>
                </c:pt>
                <c:pt idx="118">
                  <c:v>7.632339682502302E-4</c:v>
                </c:pt>
                <c:pt idx="119">
                  <c:v>8.7302891996716514E-4</c:v>
                </c:pt>
                <c:pt idx="120">
                  <c:v>8.7379176549693739E-4</c:v>
                </c:pt>
                <c:pt idx="121">
                  <c:v>1.2576554588575504E-3</c:v>
                </c:pt>
                <c:pt idx="122">
                  <c:v>8.7565679850962175E-4</c:v>
                </c:pt>
                <c:pt idx="123">
                  <c:v>7.6678719936226661E-4</c:v>
                </c:pt>
                <c:pt idx="124">
                  <c:v>9.3196651666363126E-4</c:v>
                </c:pt>
                <c:pt idx="125">
                  <c:v>6.5829175672547664E-4</c:v>
                </c:pt>
                <c:pt idx="126">
                  <c:v>9.3345053999468184E-4</c:v>
                </c:pt>
                <c:pt idx="127">
                  <c:v>8.7931419163135441E-4</c:v>
                </c:pt>
                <c:pt idx="128">
                  <c:v>6.5992083345222676E-4</c:v>
                </c:pt>
                <c:pt idx="129">
                  <c:v>7.7050086365528729E-4</c:v>
                </c:pt>
                <c:pt idx="130">
                  <c:v>5.5066080686621101E-4</c:v>
                </c:pt>
                <c:pt idx="131">
                  <c:v>4.4072279250176403E-4</c:v>
                </c:pt>
                <c:pt idx="132">
                  <c:v>1.2686857016380915E-3</c:v>
                </c:pt>
                <c:pt idx="133">
                  <c:v>9.9387120985426776E-4</c:v>
                </c:pt>
                <c:pt idx="134">
                  <c:v>1.2162088955607892E-3</c:v>
                </c:pt>
                <c:pt idx="135">
                  <c:v>1.0514666159658326E-3</c:v>
                </c:pt>
                <c:pt idx="136">
                  <c:v>1.6629715584082151E-3</c:v>
                </c:pt>
                <c:pt idx="137">
                  <c:v>7.7665598045760433E-4</c:v>
                </c:pt>
                <c:pt idx="138">
                  <c:v>9.9955583622105752E-4</c:v>
                </c:pt>
                <c:pt idx="139">
                  <c:v>8.3365758176691092E-4</c:v>
                </c:pt>
                <c:pt idx="140">
                  <c:v>7.2302561547998856E-4</c:v>
                </c:pt>
                <c:pt idx="141">
                  <c:v>1.1135858611798252E-3</c:v>
                </c:pt>
                <c:pt idx="142">
                  <c:v>6.6859819740493957E-4</c:v>
                </c:pt>
                <c:pt idx="143">
                  <c:v>8.9225970675345866E-4</c:v>
                </c:pt>
                <c:pt idx="144">
                  <c:v>9.489255526458787E-4</c:v>
                </c:pt>
                <c:pt idx="145">
                  <c:v>1.1735778702497727E-3</c:v>
                </c:pt>
                <c:pt idx="146">
                  <c:v>1.1749567736762654E-3</c:v>
                </c:pt>
                <c:pt idx="147">
                  <c:v>1.1202600174557468E-3</c:v>
                </c:pt>
                <c:pt idx="148">
                  <c:v>8.9701188949035146E-4</c:v>
                </c:pt>
                <c:pt idx="149">
                  <c:v>1.2911195236927006E-3</c:v>
                </c:pt>
                <c:pt idx="150">
                  <c:v>7.8651689447800308E-4</c:v>
                </c:pt>
                <c:pt idx="151">
                  <c:v>1.068556425840497E-3</c:v>
                </c:pt>
                <c:pt idx="152">
                  <c:v>8.44309405103653E-4</c:v>
                </c:pt>
                <c:pt idx="153">
                  <c:v>6.1954381029846576E-4</c:v>
                </c:pt>
                <c:pt idx="154">
                  <c:v>6.7632308276013582E-4</c:v>
                </c:pt>
                <c:pt idx="155">
                  <c:v>1.1849679752431327E-3</c:v>
                </c:pt>
                <c:pt idx="156">
                  <c:v>6.7758331220322881E-4</c:v>
                </c:pt>
                <c:pt idx="157">
                  <c:v>1.0174090861791347E-3</c:v>
                </c:pt>
                <c:pt idx="158">
                  <c:v>9.6181054090692885E-4</c:v>
                </c:pt>
                <c:pt idx="159">
                  <c:v>1.0761215356570207E-3</c:v>
                </c:pt>
                <c:pt idx="160">
                  <c:v>7.3683617231603789E-4</c:v>
                </c:pt>
                <c:pt idx="161">
                  <c:v>7.9414605115310532E-4</c:v>
                </c:pt>
                <c:pt idx="162">
                  <c:v>1.135782960418221E-3</c:v>
                </c:pt>
                <c:pt idx="163">
                  <c:v>1.1939960481491059E-3</c:v>
                </c:pt>
                <c:pt idx="164">
                  <c:v>9.10539557559881E-4</c:v>
                </c:pt>
                <c:pt idx="165">
                  <c:v>4.5547712014961885E-4</c:v>
                </c:pt>
                <c:pt idx="166">
                  <c:v>1.0258749332399876E-3</c:v>
                </c:pt>
                <c:pt idx="167">
                  <c:v>8.5562722691927859E-4</c:v>
                </c:pt>
                <c:pt idx="168">
                  <c:v>1.027808004601356E-3</c:v>
                </c:pt>
                <c:pt idx="169">
                  <c:v>1.3150373536041495E-3</c:v>
                </c:pt>
                <c:pt idx="170">
                  <c:v>1.0302198713386004E-3</c:v>
                </c:pt>
                <c:pt idx="171">
                  <c:v>7.446016725261601E-4</c:v>
                </c:pt>
                <c:pt idx="172">
                  <c:v>7.4515651734092256E-4</c:v>
                </c:pt>
                <c:pt idx="173">
                  <c:v>9.7538592849761685E-4</c:v>
                </c:pt>
                <c:pt idx="174">
                  <c:v>1.2063420580598803E-3</c:v>
                </c:pt>
                <c:pt idx="175">
                  <c:v>8.6241596790100311E-4</c:v>
                </c:pt>
                <c:pt idx="176">
                  <c:v>9.2075738794912478E-4</c:v>
                </c:pt>
                <c:pt idx="177">
                  <c:v>9.7926275106686176E-4</c:v>
                </c:pt>
                <c:pt idx="178">
                  <c:v>9.8022264666916071E-4</c:v>
                </c:pt>
                <c:pt idx="179">
                  <c:v>4.0378403871178288E-4</c:v>
                </c:pt>
                <c:pt idx="180">
                  <c:v>9.8158100149898001E-4</c:v>
                </c:pt>
                <c:pt idx="181">
                  <c:v>5.7773414282436225E-4</c:v>
                </c:pt>
                <c:pt idx="182">
                  <c:v>6.3591168751790347E-4</c:v>
                </c:pt>
                <c:pt idx="183">
                  <c:v>6.9420342947590613E-4</c:v>
                </c:pt>
                <c:pt idx="184">
                  <c:v>5.7883771007242958E-4</c:v>
                </c:pt>
                <c:pt idx="185">
                  <c:v>6.9508807247137705E-4</c:v>
                </c:pt>
                <c:pt idx="186">
                  <c:v>7.5357953829951856E-4</c:v>
                </c:pt>
                <c:pt idx="187">
                  <c:v>8.7027157964240053E-4</c:v>
                </c:pt>
                <c:pt idx="188">
                  <c:v>6.3860669804557447E-4</c:v>
                </c:pt>
                <c:pt idx="189">
                  <c:v>6.3901477717627226E-4</c:v>
                </c:pt>
                <c:pt idx="190">
                  <c:v>8.1395353331055573E-4</c:v>
                </c:pt>
                <c:pt idx="191">
                  <c:v>8.7285428876023095E-4</c:v>
                </c:pt>
                <c:pt idx="192">
                  <c:v>9.902144331941649E-4</c:v>
                </c:pt>
                <c:pt idx="193">
                  <c:v>9.328358885403855E-4</c:v>
                </c:pt>
                <c:pt idx="194">
                  <c:v>1.2258480316228576E-3</c:v>
                </c:pt>
                <c:pt idx="195">
                  <c:v>1.0518320376045542E-3</c:v>
                </c:pt>
                <c:pt idx="196">
                  <c:v>8.1876137681145236E-4</c:v>
                </c:pt>
                <c:pt idx="197">
                  <c:v>1.1710288825759281E-3</c:v>
                </c:pt>
                <c:pt idx="198">
                  <c:v>3.5143208936640609E-4</c:v>
                </c:pt>
                <c:pt idx="199">
                  <c:v>1.1728143020284373E-3</c:v>
                </c:pt>
                <c:pt idx="200">
                  <c:v>1.2329733830666473E-3</c:v>
                </c:pt>
                <c:pt idx="201">
                  <c:v>9.4029155964174408E-4</c:v>
                </c:pt>
                <c:pt idx="202">
                  <c:v>8.8230109835117372E-4</c:v>
                </c:pt>
                <c:pt idx="203">
                  <c:v>1.2367492742467988E-3</c:v>
                </c:pt>
                <c:pt idx="204">
                  <c:v>1.2382807172205328E-3</c:v>
                </c:pt>
                <c:pt idx="205">
                  <c:v>1.3580540585102184E-3</c:v>
                </c:pt>
                <c:pt idx="206">
                  <c:v>7.0905226322122265E-4</c:v>
                </c:pt>
                <c:pt idx="207">
                  <c:v>1.3016212936970448E-3</c:v>
                </c:pt>
                <c:pt idx="208">
                  <c:v>7.6973181608509344E-4</c:v>
                </c:pt>
                <c:pt idx="209">
                  <c:v>5.3317536808102843E-4</c:v>
                </c:pt>
                <c:pt idx="210">
                  <c:v>5.334597957105978E-4</c:v>
                </c:pt>
                <c:pt idx="211">
                  <c:v>1.1274627351465386E-3</c:v>
                </c:pt>
                <c:pt idx="212">
                  <c:v>7.1258910378752829E-4</c:v>
                </c:pt>
                <c:pt idx="213">
                  <c:v>1.0105213961025721E-3</c:v>
                </c:pt>
                <c:pt idx="214">
                  <c:v>1.5478957665828342E-3</c:v>
                </c:pt>
                <c:pt idx="215">
                  <c:v>8.3417748983068217E-4</c:v>
                </c:pt>
                <c:pt idx="216">
                  <c:v>5.3654466531002367E-4</c:v>
                </c:pt>
                <c:pt idx="217">
                  <c:v>8.3532224427543863E-4</c:v>
                </c:pt>
                <c:pt idx="218">
                  <c:v>7.7625847332610655E-4</c:v>
                </c:pt>
                <c:pt idx="219">
                  <c:v>5.9747865791270633E-4</c:v>
                </c:pt>
                <c:pt idx="220">
                  <c:v>6.5765875860761584E-4</c:v>
                </c:pt>
                <c:pt idx="221">
                  <c:v>8.976124114137608E-4</c:v>
                </c:pt>
                <c:pt idx="222">
                  <c:v>3.5917390389117801E-4</c:v>
                </c:pt>
                <c:pt idx="223">
                  <c:v>5.9898174896573075E-4</c:v>
                </c:pt>
                <c:pt idx="224">
                  <c:v>8.9928063614400197E-4</c:v>
                </c:pt>
                <c:pt idx="225">
                  <c:v>9.0009006976914465E-4</c:v>
                </c:pt>
                <c:pt idx="226">
                  <c:v>5.4034583447277475E-4</c:v>
                </c:pt>
                <c:pt idx="227">
                  <c:v>3.6036036426007382E-4</c:v>
                </c:pt>
                <c:pt idx="228">
                  <c:v>6.0096155654820748E-4</c:v>
                </c:pt>
                <c:pt idx="229">
                  <c:v>9.624639819005975E-4</c:v>
                </c:pt>
                <c:pt idx="230">
                  <c:v>7.8261397047285793E-4</c:v>
                </c:pt>
                <c:pt idx="231">
                  <c:v>7.8322693484537964E-4</c:v>
                </c:pt>
                <c:pt idx="232">
                  <c:v>7.8384086015115782E-4</c:v>
                </c:pt>
                <c:pt idx="233">
                  <c:v>3.6190361695440099E-4</c:v>
                </c:pt>
                <c:pt idx="234">
                  <c:v>8.4515549854123672E-4</c:v>
                </c:pt>
                <c:pt idx="235">
                  <c:v>2.4153130966994037E-4</c:v>
                </c:pt>
                <c:pt idx="236">
                  <c:v>4.2285852992053846E-4</c:v>
                </c:pt>
                <c:pt idx="237">
                  <c:v>1.8125793053064409E-4</c:v>
                </c:pt>
                <c:pt idx="238">
                  <c:v>3.6264732945035763E-4</c:v>
                </c:pt>
                <c:pt idx="239">
                  <c:v>6.0444874292991234E-5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3.6817831331009357E-4</c:v>
                </c:pt>
                <c:pt idx="68">
                  <c:v>4.0692379487413484E-4</c:v>
                </c:pt>
                <c:pt idx="69">
                  <c:v>3.312190547479533E-4</c:v>
                </c:pt>
                <c:pt idx="70">
                  <c:v>3.6792155250770962E-4</c:v>
                </c:pt>
                <c:pt idx="71">
                  <c:v>4.920745999406692E-4</c:v>
                </c:pt>
                <c:pt idx="72">
                  <c:v>4.2768837706152752E-4</c:v>
                </c:pt>
                <c:pt idx="73">
                  <c:v>5.0655497031604766E-4</c:v>
                </c:pt>
                <c:pt idx="74">
                  <c:v>4.5489610819132942E-4</c:v>
                </c:pt>
                <c:pt idx="75">
                  <c:v>4.9838544915484261E-4</c:v>
                </c:pt>
                <c:pt idx="76">
                  <c:v>4.466697211423048E-4</c:v>
                </c:pt>
                <c:pt idx="77">
                  <c:v>4.7459530383275796E-4</c:v>
                </c:pt>
                <c:pt idx="78">
                  <c:v>4.6441828979176098E-4</c:v>
                </c:pt>
                <c:pt idx="79">
                  <c:v>5.1840692462676113E-4</c:v>
                </c:pt>
                <c:pt idx="80">
                  <c:v>5.3082516802571526E-4</c:v>
                </c:pt>
                <c:pt idx="81">
                  <c:v>5.1721475805142718E-4</c:v>
                </c:pt>
                <c:pt idx="82">
                  <c:v>4.948964985932937E-4</c:v>
                </c:pt>
                <c:pt idx="83">
                  <c:v>5.1773864042638717E-4</c:v>
                </c:pt>
                <c:pt idx="84">
                  <c:v>5.1974601408851689E-4</c:v>
                </c:pt>
                <c:pt idx="85">
                  <c:v>5.513388803994793E-4</c:v>
                </c:pt>
                <c:pt idx="86">
                  <c:v>7.1185529195864189E-4</c:v>
                </c:pt>
                <c:pt idx="87">
                  <c:v>6.4439163824071865E-4</c:v>
                </c:pt>
                <c:pt idx="88">
                  <c:v>7.0235737016297517E-4</c:v>
                </c:pt>
                <c:pt idx="89">
                  <c:v>7.2379473900223684E-4</c:v>
                </c:pt>
                <c:pt idx="90">
                  <c:v>7.4178541543093012E-4</c:v>
                </c:pt>
                <c:pt idx="91">
                  <c:v>8.0526694320241451E-4</c:v>
                </c:pt>
                <c:pt idx="92">
                  <c:v>8.1291436884134546E-4</c:v>
                </c:pt>
                <c:pt idx="93">
                  <c:v>7.1027451771066231E-4</c:v>
                </c:pt>
                <c:pt idx="94">
                  <c:v>6.7048653923611049E-4</c:v>
                </c:pt>
                <c:pt idx="95">
                  <c:v>5.7277983699442184E-4</c:v>
                </c:pt>
                <c:pt idx="96">
                  <c:v>5.9765950611655151E-4</c:v>
                </c:pt>
                <c:pt idx="97">
                  <c:v>6.2609393103108121E-4</c:v>
                </c:pt>
                <c:pt idx="98">
                  <c:v>5.4396272915559402E-4</c:v>
                </c:pt>
                <c:pt idx="99">
                  <c:v>6.1979954191106732E-4</c:v>
                </c:pt>
                <c:pt idx="100">
                  <c:v>6.0260439352971572E-4</c:v>
                </c:pt>
                <c:pt idx="101">
                  <c:v>7.0148052180571006E-4</c:v>
                </c:pt>
                <c:pt idx="102">
                  <c:v>6.7556515175483259E-4</c:v>
                </c:pt>
                <c:pt idx="103">
                  <c:v>6.2317472561166818E-4</c:v>
                </c:pt>
                <c:pt idx="104">
                  <c:v>6.2180074082980304E-4</c:v>
                </c:pt>
                <c:pt idx="105">
                  <c:v>5.5869960158876476E-4</c:v>
                </c:pt>
                <c:pt idx="106">
                  <c:v>6.1371225523843139E-4</c:v>
                </c:pt>
                <c:pt idx="107">
                  <c:v>6.5999963572284143E-4</c:v>
                </c:pt>
                <c:pt idx="108">
                  <c:v>6.4983341476867378E-4</c:v>
                </c:pt>
                <c:pt idx="109">
                  <c:v>6.52024125020504E-4</c:v>
                </c:pt>
                <c:pt idx="110">
                  <c:v>6.4891093101599817E-4</c:v>
                </c:pt>
                <c:pt idx="111">
                  <c:v>6.7766024037806984E-4</c:v>
                </c:pt>
                <c:pt idx="112">
                  <c:v>6.7811977520553359E-4</c:v>
                </c:pt>
                <c:pt idx="113">
                  <c:v>6.6439652209599712E-4</c:v>
                </c:pt>
                <c:pt idx="114">
                  <c:v>6.2935788074407856E-4</c:v>
                </c:pt>
                <c:pt idx="115">
                  <c:v>5.8005465137945427E-4</c:v>
                </c:pt>
                <c:pt idx="116">
                  <c:v>5.6795997409053148E-4</c:v>
                </c:pt>
                <c:pt idx="117">
                  <c:v>6.109299822749328E-4</c:v>
                </c:pt>
                <c:pt idx="118">
                  <c:v>5.7040809713564328E-4</c:v>
                </c:pt>
                <c:pt idx="119">
                  <c:v>5.4582825011737955E-4</c:v>
                </c:pt>
                <c:pt idx="120">
                  <c:v>5.2476818013925291E-4</c:v>
                </c:pt>
                <c:pt idx="121">
                  <c:v>6.0340256790614838E-4</c:v>
                </c:pt>
                <c:pt idx="122">
                  <c:v>5.4139731692299479E-4</c:v>
                </c:pt>
                <c:pt idx="123">
                  <c:v>5.0960045577056726E-4</c:v>
                </c:pt>
                <c:pt idx="124">
                  <c:v>7.1680500624551891E-4</c:v>
                </c:pt>
                <c:pt idx="125">
                  <c:v>6.0662074861703922E-4</c:v>
                </c:pt>
                <c:pt idx="126">
                  <c:v>7.4634330969882508E-4</c:v>
                </c:pt>
                <c:pt idx="127">
                  <c:v>6.1101763132458099E-4</c:v>
                </c:pt>
                <c:pt idx="128">
                  <c:v>6.2033521542371854E-4</c:v>
                </c:pt>
                <c:pt idx="129">
                  <c:v>6.064010374791757E-4</c:v>
                </c:pt>
                <c:pt idx="130">
                  <c:v>6.1214190716110586E-4</c:v>
                </c:pt>
                <c:pt idx="131">
                  <c:v>6.2326946242195779E-4</c:v>
                </c:pt>
                <c:pt idx="132">
                  <c:v>6.5593751231714497E-4</c:v>
                </c:pt>
                <c:pt idx="133">
                  <c:v>6.7431369618440175E-4</c:v>
                </c:pt>
                <c:pt idx="134">
                  <c:v>6.6040243877763481E-4</c:v>
                </c:pt>
                <c:pt idx="135">
                  <c:v>7.0396738797333846E-4</c:v>
                </c:pt>
                <c:pt idx="136">
                  <c:v>6.972698932529687E-4</c:v>
                </c:pt>
                <c:pt idx="137">
                  <c:v>7.2835048926121878E-4</c:v>
                </c:pt>
                <c:pt idx="138">
                  <c:v>6.6224810449402958E-4</c:v>
                </c:pt>
                <c:pt idx="139">
                  <c:v>5.8881151810276789E-4</c:v>
                </c:pt>
                <c:pt idx="140">
                  <c:v>6.7389575545487193E-4</c:v>
                </c:pt>
                <c:pt idx="141">
                  <c:v>6.8878473693204318E-4</c:v>
                </c:pt>
                <c:pt idx="142">
                  <c:v>7.0009313376024295E-4</c:v>
                </c:pt>
                <c:pt idx="143">
                  <c:v>7.0239050381233831E-4</c:v>
                </c:pt>
                <c:pt idx="144">
                  <c:v>6.8661093360792072E-4</c:v>
                </c:pt>
                <c:pt idx="145">
                  <c:v>8.1013395148681262E-4</c:v>
                </c:pt>
                <c:pt idx="146">
                  <c:v>9.6296048986090326E-4</c:v>
                </c:pt>
                <c:pt idx="147">
                  <c:v>8.9679117842819309E-4</c:v>
                </c:pt>
                <c:pt idx="148">
                  <c:v>8.7581716796283763E-4</c:v>
                </c:pt>
                <c:pt idx="149">
                  <c:v>7.930344051744519E-4</c:v>
                </c:pt>
                <c:pt idx="150">
                  <c:v>7.6640046175776579E-4</c:v>
                </c:pt>
                <c:pt idx="151">
                  <c:v>7.5789385480883357E-4</c:v>
                </c:pt>
                <c:pt idx="152">
                  <c:v>7.2934554931148254E-4</c:v>
                </c:pt>
                <c:pt idx="153">
                  <c:v>6.9891379996390036E-4</c:v>
                </c:pt>
                <c:pt idx="154">
                  <c:v>7.1580660614868109E-4</c:v>
                </c:pt>
                <c:pt idx="155">
                  <c:v>7.8381195443425638E-4</c:v>
                </c:pt>
                <c:pt idx="156">
                  <c:v>7.3513587818502116E-4</c:v>
                </c:pt>
                <c:pt idx="157">
                  <c:v>7.3567670054668034E-4</c:v>
                </c:pt>
                <c:pt idx="158">
                  <c:v>6.9599976504107247E-4</c:v>
                </c:pt>
                <c:pt idx="159">
                  <c:v>6.9648451812168871E-4</c:v>
                </c:pt>
                <c:pt idx="160">
                  <c:v>7.3175241496340631E-4</c:v>
                </c:pt>
                <c:pt idx="161">
                  <c:v>6.8832072604152028E-4</c:v>
                </c:pt>
                <c:pt idx="162">
                  <c:v>7.1995958146296843E-4</c:v>
                </c:pt>
                <c:pt idx="163">
                  <c:v>6.8562212808804981E-4</c:v>
                </c:pt>
                <c:pt idx="164">
                  <c:v>6.8609252832574699E-4</c:v>
                </c:pt>
                <c:pt idx="165">
                  <c:v>6.1308929161008692E-4</c:v>
                </c:pt>
                <c:pt idx="166">
                  <c:v>6.9433732152281949E-4</c:v>
                </c:pt>
                <c:pt idx="167">
                  <c:v>6.8378333350671572E-4</c:v>
                </c:pt>
                <c:pt idx="168">
                  <c:v>6.7504807912320531E-4</c:v>
                </c:pt>
                <c:pt idx="169">
                  <c:v>6.1840985978678007E-4</c:v>
                </c:pt>
                <c:pt idx="170">
                  <c:v>6.390635634508263E-4</c:v>
                </c:pt>
                <c:pt idx="171">
                  <c:v>5.9521727187081209E-4</c:v>
                </c:pt>
                <c:pt idx="172">
                  <c:v>6.67530916531359E-4</c:v>
                </c:pt>
                <c:pt idx="173">
                  <c:v>5.6458503578152449E-4</c:v>
                </c:pt>
                <c:pt idx="174">
                  <c:v>6.3140522988534408E-4</c:v>
                </c:pt>
                <c:pt idx="175">
                  <c:v>7.0205390592822893E-4</c:v>
                </c:pt>
                <c:pt idx="176">
                  <c:v>6.5629658826042931E-4</c:v>
                </c:pt>
                <c:pt idx="177">
                  <c:v>5.6417856175181534E-4</c:v>
                </c:pt>
                <c:pt idx="178">
                  <c:v>6.1079555240801389E-4</c:v>
                </c:pt>
                <c:pt idx="179">
                  <c:v>6.537933208885248E-4</c:v>
                </c:pt>
                <c:pt idx="180">
                  <c:v>6.7647590155568227E-4</c:v>
                </c:pt>
                <c:pt idx="181">
                  <c:v>7.3261299426717749E-4</c:v>
                </c:pt>
                <c:pt idx="182">
                  <c:v>6.6442965429318454E-4</c:v>
                </c:pt>
                <c:pt idx="183">
                  <c:v>6.0912199179456467E-4</c:v>
                </c:pt>
                <c:pt idx="184">
                  <c:v>6.8573215277062546E-4</c:v>
                </c:pt>
                <c:pt idx="185">
                  <c:v>6.0060843624178313E-4</c:v>
                </c:pt>
                <c:pt idx="186">
                  <c:v>6.456522893756977E-4</c:v>
                </c:pt>
                <c:pt idx="187">
                  <c:v>6.6656366568131347E-4</c:v>
                </c:pt>
                <c:pt idx="188">
                  <c:v>7.5277776674330464E-4</c:v>
                </c:pt>
                <c:pt idx="189">
                  <c:v>7.4401435519849007E-4</c:v>
                </c:pt>
                <c:pt idx="190">
                  <c:v>7.2776132641622223E-4</c:v>
                </c:pt>
                <c:pt idx="191">
                  <c:v>7.1894756647166932E-4</c:v>
                </c:pt>
                <c:pt idx="192">
                  <c:v>7.0824444307050532E-4</c:v>
                </c:pt>
                <c:pt idx="193">
                  <c:v>7.5927591918180739E-4</c:v>
                </c:pt>
                <c:pt idx="194">
                  <c:v>8.3290445131409241E-4</c:v>
                </c:pt>
                <c:pt idx="195">
                  <c:v>8.0172787882182674E-4</c:v>
                </c:pt>
                <c:pt idx="196">
                  <c:v>8.3239131695249347E-4</c:v>
                </c:pt>
                <c:pt idx="197">
                  <c:v>8.7064378720663283E-4</c:v>
                </c:pt>
                <c:pt idx="198">
                  <c:v>7.9622174474005528E-4</c:v>
                </c:pt>
                <c:pt idx="199">
                  <c:v>8.1002252194439176E-4</c:v>
                </c:pt>
                <c:pt idx="200">
                  <c:v>7.7114927628187937E-4</c:v>
                </c:pt>
                <c:pt idx="201">
                  <c:v>7.5102351654828979E-4</c:v>
                </c:pt>
                <c:pt idx="202">
                  <c:v>7.6101354095013977E-4</c:v>
                </c:pt>
                <c:pt idx="203">
                  <c:v>8.8046098854583233E-4</c:v>
                </c:pt>
                <c:pt idx="204">
                  <c:v>8.2080277227954438E-4</c:v>
                </c:pt>
                <c:pt idx="205">
                  <c:v>9.2165731073334085E-4</c:v>
                </c:pt>
                <c:pt idx="206">
                  <c:v>7.3333046815594123E-4</c:v>
                </c:pt>
                <c:pt idx="207">
                  <c:v>7.8686990632158727E-4</c:v>
                </c:pt>
                <c:pt idx="208">
                  <c:v>6.6057451562431758E-4</c:v>
                </c:pt>
                <c:pt idx="209">
                  <c:v>6.5153491804473425E-4</c:v>
                </c:pt>
                <c:pt idx="210">
                  <c:v>7.2213390855804338E-4</c:v>
                </c:pt>
                <c:pt idx="211">
                  <c:v>6.3914610741495697E-4</c:v>
                </c:pt>
                <c:pt idx="212">
                  <c:v>7.4591033934452006E-4</c:v>
                </c:pt>
                <c:pt idx="213">
                  <c:v>7.5216964591056474E-4</c:v>
                </c:pt>
                <c:pt idx="214">
                  <c:v>6.4812142095729017E-4</c:v>
                </c:pt>
                <c:pt idx="215">
                  <c:v>6.2189884642366018E-4</c:v>
                </c:pt>
                <c:pt idx="216">
                  <c:v>6.2990269991218615E-4</c:v>
                </c:pt>
                <c:pt idx="217">
                  <c:v>6.8365458873621593E-4</c:v>
                </c:pt>
                <c:pt idx="218">
                  <c:v>6.593327258345717E-4</c:v>
                </c:pt>
                <c:pt idx="219">
                  <c:v>6.8839007165338894E-4</c:v>
                </c:pt>
                <c:pt idx="220">
                  <c:v>6.7167884065529005E-4</c:v>
                </c:pt>
                <c:pt idx="221">
                  <c:v>6.8550568751715756E-4</c:v>
                </c:pt>
                <c:pt idx="222">
                  <c:v>6.5155917927180662E-4</c:v>
                </c:pt>
                <c:pt idx="223">
                  <c:v>6.3476527288712243E-4</c:v>
                </c:pt>
                <c:pt idx="224">
                  <c:v>7.3089627971072808E-4</c:v>
                </c:pt>
                <c:pt idx="225">
                  <c:v>7.6975517162382833E-4</c:v>
                </c:pt>
                <c:pt idx="226">
                  <c:v>5.9777903882273972E-4</c:v>
                </c:pt>
                <c:pt idx="227">
                  <c:v>6.5952439946701262E-4</c:v>
                </c:pt>
                <c:pt idx="228">
                  <c:v>5.8701433923850465E-4</c:v>
                </c:pt>
                <c:pt idx="229">
                  <c:v>6.507430025222506E-4</c:v>
                </c:pt>
                <c:pt idx="230">
                  <c:v>5.5699286760562381E-4</c:v>
                </c:pt>
                <c:pt idx="231">
                  <c:v>5.3999832202400921E-4</c:v>
                </c:pt>
                <c:pt idx="232">
                  <c:v>5.0951055404528526E-4</c:v>
                </c:pt>
                <c:pt idx="233">
                  <c:v>5.4056551007960845E-4</c:v>
                </c:pt>
                <c:pt idx="234">
                  <c:v>5.543386766222486E-4</c:v>
                </c:pt>
                <c:pt idx="235">
                  <c:v>2.9457916787437244E-4</c:v>
                </c:pt>
                <c:pt idx="236">
                  <c:v>3.4861056893452331E-4</c:v>
                </c:pt>
                <c:pt idx="237">
                  <c:v>2.7935167474785953E-4</c:v>
                </c:pt>
                <c:pt idx="238">
                  <c:v>2.4280591255338558E-4</c:v>
                </c:pt>
                <c:pt idx="239">
                  <c:v>8.6723917354322974E-5</c:v>
                </c:pt>
                <c:pt idx="240">
                  <c:v>1.3490569128691225E-5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3.2260862218221435E-2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3.3336420267591718E-2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3.4486176071169321E-2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3.5718082602079232E-2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0.51082562376599072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220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192</c:v>
                </c:pt>
                <c:pt idx="77">
                  <c:v>182</c:v>
                </c:pt>
                <c:pt idx="78">
                  <c:v>164</c:v>
                </c:pt>
                <c:pt idx="79">
                  <c:v>186</c:v>
                </c:pt>
                <c:pt idx="80">
                  <c:v>185</c:v>
                </c:pt>
                <c:pt idx="81">
                  <c:v>194</c:v>
                </c:pt>
                <c:pt idx="82">
                  <c:v>164</c:v>
                </c:pt>
                <c:pt idx="83">
                  <c:v>167</c:v>
                </c:pt>
                <c:pt idx="84">
                  <c:v>202</c:v>
                </c:pt>
                <c:pt idx="85">
                  <c:v>204</c:v>
                </c:pt>
                <c:pt idx="86">
                  <c:v>260</c:v>
                </c:pt>
                <c:pt idx="87">
                  <c:v>269</c:v>
                </c:pt>
                <c:pt idx="88">
                  <c:v>262</c:v>
                </c:pt>
                <c:pt idx="89">
                  <c:v>380</c:v>
                </c:pt>
                <c:pt idx="90">
                  <c:v>371</c:v>
                </c:pt>
                <c:pt idx="91">
                  <c:v>374</c:v>
                </c:pt>
                <c:pt idx="92">
                  <c:v>371</c:v>
                </c:pt>
                <c:pt idx="93">
                  <c:v>347</c:v>
                </c:pt>
                <c:pt idx="94">
                  <c:v>340</c:v>
                </c:pt>
                <c:pt idx="95">
                  <c:v>305</c:v>
                </c:pt>
                <c:pt idx="96">
                  <c:v>272</c:v>
                </c:pt>
                <c:pt idx="97">
                  <c:v>252</c:v>
                </c:pt>
                <c:pt idx="98">
                  <c:v>214</c:v>
                </c:pt>
                <c:pt idx="99">
                  <c:v>206</c:v>
                </c:pt>
                <c:pt idx="100">
                  <c:v>245</c:v>
                </c:pt>
                <c:pt idx="101">
                  <c:v>276</c:v>
                </c:pt>
                <c:pt idx="102">
                  <c:v>260</c:v>
                </c:pt>
                <c:pt idx="103">
                  <c:v>235</c:v>
                </c:pt>
                <c:pt idx="104">
                  <c:v>220</c:v>
                </c:pt>
                <c:pt idx="105">
                  <c:v>208</c:v>
                </c:pt>
                <c:pt idx="106">
                  <c:v>206</c:v>
                </c:pt>
                <c:pt idx="107">
                  <c:v>222</c:v>
                </c:pt>
                <c:pt idx="108">
                  <c:v>193</c:v>
                </c:pt>
                <c:pt idx="109">
                  <c:v>189</c:v>
                </c:pt>
                <c:pt idx="110">
                  <c:v>170</c:v>
                </c:pt>
                <c:pt idx="111">
                  <c:v>168</c:v>
                </c:pt>
                <c:pt idx="112">
                  <c:v>160</c:v>
                </c:pt>
                <c:pt idx="113">
                  <c:v>161</c:v>
                </c:pt>
                <c:pt idx="114">
                  <c:v>177</c:v>
                </c:pt>
                <c:pt idx="115">
                  <c:v>156</c:v>
                </c:pt>
                <c:pt idx="116">
                  <c:v>136</c:v>
                </c:pt>
                <c:pt idx="117">
                  <c:v>144</c:v>
                </c:pt>
                <c:pt idx="118">
                  <c:v>157</c:v>
                </c:pt>
                <c:pt idx="119">
                  <c:v>134</c:v>
                </c:pt>
                <c:pt idx="120">
                  <c:v>134</c:v>
                </c:pt>
                <c:pt idx="121">
                  <c:v>138</c:v>
                </c:pt>
                <c:pt idx="122">
                  <c:v>122</c:v>
                </c:pt>
                <c:pt idx="123">
                  <c:v>161</c:v>
                </c:pt>
                <c:pt idx="124">
                  <c:v>160</c:v>
                </c:pt>
                <c:pt idx="125">
                  <c:v>155</c:v>
                </c:pt>
                <c:pt idx="126">
                  <c:v>173</c:v>
                </c:pt>
                <c:pt idx="127">
                  <c:v>149</c:v>
                </c:pt>
                <c:pt idx="128">
                  <c:v>142</c:v>
                </c:pt>
                <c:pt idx="129">
                  <c:v>154</c:v>
                </c:pt>
                <c:pt idx="130">
                  <c:v>147</c:v>
                </c:pt>
                <c:pt idx="131">
                  <c:v>177</c:v>
                </c:pt>
                <c:pt idx="132">
                  <c:v>127</c:v>
                </c:pt>
                <c:pt idx="133">
                  <c:v>150</c:v>
                </c:pt>
                <c:pt idx="134">
                  <c:v>174</c:v>
                </c:pt>
                <c:pt idx="135">
                  <c:v>176</c:v>
                </c:pt>
                <c:pt idx="136">
                  <c:v>174</c:v>
                </c:pt>
                <c:pt idx="137">
                  <c:v>134</c:v>
                </c:pt>
                <c:pt idx="138">
                  <c:v>164</c:v>
                </c:pt>
                <c:pt idx="139">
                  <c:v>132</c:v>
                </c:pt>
                <c:pt idx="140">
                  <c:v>156</c:v>
                </c:pt>
                <c:pt idx="141">
                  <c:v>130</c:v>
                </c:pt>
                <c:pt idx="142">
                  <c:v>143</c:v>
                </c:pt>
                <c:pt idx="143">
                  <c:v>163</c:v>
                </c:pt>
                <c:pt idx="144">
                  <c:v>147</c:v>
                </c:pt>
                <c:pt idx="145">
                  <c:v>175</c:v>
                </c:pt>
                <c:pt idx="146">
                  <c:v>201</c:v>
                </c:pt>
                <c:pt idx="147">
                  <c:v>215</c:v>
                </c:pt>
                <c:pt idx="148">
                  <c:v>209</c:v>
                </c:pt>
                <c:pt idx="149">
                  <c:v>172</c:v>
                </c:pt>
                <c:pt idx="150">
                  <c:v>169</c:v>
                </c:pt>
                <c:pt idx="151">
                  <c:v>142</c:v>
                </c:pt>
                <c:pt idx="152">
                  <c:v>144</c:v>
                </c:pt>
                <c:pt idx="153">
                  <c:v>146</c:v>
                </c:pt>
                <c:pt idx="154">
                  <c:v>142</c:v>
                </c:pt>
                <c:pt idx="155">
                  <c:v>152</c:v>
                </c:pt>
                <c:pt idx="156">
                  <c:v>137</c:v>
                </c:pt>
                <c:pt idx="157">
                  <c:v>152</c:v>
                </c:pt>
                <c:pt idx="158">
                  <c:v>161</c:v>
                </c:pt>
                <c:pt idx="159">
                  <c:v>117</c:v>
                </c:pt>
                <c:pt idx="160">
                  <c:v>131</c:v>
                </c:pt>
                <c:pt idx="161">
                  <c:v>120</c:v>
                </c:pt>
                <c:pt idx="162">
                  <c:v>126</c:v>
                </c:pt>
                <c:pt idx="163">
                  <c:v>120</c:v>
                </c:pt>
                <c:pt idx="164">
                  <c:v>107</c:v>
                </c:pt>
                <c:pt idx="165">
                  <c:v>122</c:v>
                </c:pt>
                <c:pt idx="166">
                  <c:v>106</c:v>
                </c:pt>
                <c:pt idx="167">
                  <c:v>104</c:v>
                </c:pt>
                <c:pt idx="168">
                  <c:v>127</c:v>
                </c:pt>
                <c:pt idx="169">
                  <c:v>113</c:v>
                </c:pt>
                <c:pt idx="170">
                  <c:v>125</c:v>
                </c:pt>
                <c:pt idx="171">
                  <c:v>125</c:v>
                </c:pt>
                <c:pt idx="172">
                  <c:v>131</c:v>
                </c:pt>
                <c:pt idx="173">
                  <c:v>114</c:v>
                </c:pt>
                <c:pt idx="174">
                  <c:v>123</c:v>
                </c:pt>
                <c:pt idx="175">
                  <c:v>114</c:v>
                </c:pt>
                <c:pt idx="176">
                  <c:v>107</c:v>
                </c:pt>
                <c:pt idx="177">
                  <c:v>106</c:v>
                </c:pt>
                <c:pt idx="178">
                  <c:v>122</c:v>
                </c:pt>
                <c:pt idx="179">
                  <c:v>104</c:v>
                </c:pt>
                <c:pt idx="180">
                  <c:v>140</c:v>
                </c:pt>
                <c:pt idx="181">
                  <c:v>114</c:v>
                </c:pt>
                <c:pt idx="182">
                  <c:v>104</c:v>
                </c:pt>
                <c:pt idx="183">
                  <c:v>98</c:v>
                </c:pt>
                <c:pt idx="184">
                  <c:v>109</c:v>
                </c:pt>
                <c:pt idx="185">
                  <c:v>127</c:v>
                </c:pt>
                <c:pt idx="186">
                  <c:v>119</c:v>
                </c:pt>
                <c:pt idx="187">
                  <c:v>133</c:v>
                </c:pt>
                <c:pt idx="188">
                  <c:v>137</c:v>
                </c:pt>
                <c:pt idx="189">
                  <c:v>139</c:v>
                </c:pt>
                <c:pt idx="190">
                  <c:v>124</c:v>
                </c:pt>
                <c:pt idx="191">
                  <c:v>133</c:v>
                </c:pt>
                <c:pt idx="192">
                  <c:v>137</c:v>
                </c:pt>
                <c:pt idx="193">
                  <c:v>146</c:v>
                </c:pt>
                <c:pt idx="194">
                  <c:v>137</c:v>
                </c:pt>
                <c:pt idx="195">
                  <c:v>142</c:v>
                </c:pt>
                <c:pt idx="196">
                  <c:v>175</c:v>
                </c:pt>
                <c:pt idx="197">
                  <c:v>155</c:v>
                </c:pt>
                <c:pt idx="198">
                  <c:v>174</c:v>
                </c:pt>
                <c:pt idx="199">
                  <c:v>179</c:v>
                </c:pt>
                <c:pt idx="200">
                  <c:v>154</c:v>
                </c:pt>
                <c:pt idx="201">
                  <c:v>139</c:v>
                </c:pt>
                <c:pt idx="202">
                  <c:v>144</c:v>
                </c:pt>
                <c:pt idx="203">
                  <c:v>134</c:v>
                </c:pt>
                <c:pt idx="204">
                  <c:v>151</c:v>
                </c:pt>
                <c:pt idx="205">
                  <c:v>159</c:v>
                </c:pt>
                <c:pt idx="206">
                  <c:v>135</c:v>
                </c:pt>
                <c:pt idx="207">
                  <c:v>109</c:v>
                </c:pt>
                <c:pt idx="208">
                  <c:v>108</c:v>
                </c:pt>
                <c:pt idx="209">
                  <c:v>119</c:v>
                </c:pt>
                <c:pt idx="210">
                  <c:v>127</c:v>
                </c:pt>
                <c:pt idx="211">
                  <c:v>108</c:v>
                </c:pt>
                <c:pt idx="212">
                  <c:v>120</c:v>
                </c:pt>
                <c:pt idx="213">
                  <c:v>107</c:v>
                </c:pt>
                <c:pt idx="214">
                  <c:v>114</c:v>
                </c:pt>
                <c:pt idx="215">
                  <c:v>112</c:v>
                </c:pt>
                <c:pt idx="216">
                  <c:v>99</c:v>
                </c:pt>
                <c:pt idx="217">
                  <c:v>103</c:v>
                </c:pt>
                <c:pt idx="218">
                  <c:v>112</c:v>
                </c:pt>
                <c:pt idx="219">
                  <c:v>108</c:v>
                </c:pt>
                <c:pt idx="220">
                  <c:v>108</c:v>
                </c:pt>
                <c:pt idx="221">
                  <c:v>111</c:v>
                </c:pt>
                <c:pt idx="222">
                  <c:v>104</c:v>
                </c:pt>
                <c:pt idx="223">
                  <c:v>75</c:v>
                </c:pt>
                <c:pt idx="224">
                  <c:v>110</c:v>
                </c:pt>
                <c:pt idx="225">
                  <c:v>92</c:v>
                </c:pt>
                <c:pt idx="226">
                  <c:v>87</c:v>
                </c:pt>
                <c:pt idx="227">
                  <c:v>96</c:v>
                </c:pt>
                <c:pt idx="228">
                  <c:v>94</c:v>
                </c:pt>
                <c:pt idx="229">
                  <c:v>88</c:v>
                </c:pt>
                <c:pt idx="230">
                  <c:v>101</c:v>
                </c:pt>
                <c:pt idx="231">
                  <c:v>88</c:v>
                </c:pt>
                <c:pt idx="232">
                  <c:v>98</c:v>
                </c:pt>
                <c:pt idx="233">
                  <c:v>87</c:v>
                </c:pt>
                <c:pt idx="234">
                  <c:v>82</c:v>
                </c:pt>
                <c:pt idx="235">
                  <c:v>53</c:v>
                </c:pt>
                <c:pt idx="236">
                  <c:v>46</c:v>
                </c:pt>
                <c:pt idx="237">
                  <c:v>43</c:v>
                </c:pt>
                <c:pt idx="238">
                  <c:v>33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41</c:v>
                </c:pt>
                <c:pt idx="70">
                  <c:v>39</c:v>
                </c:pt>
                <c:pt idx="71">
                  <c:v>35</c:v>
                </c:pt>
                <c:pt idx="72">
                  <c:v>43</c:v>
                </c:pt>
                <c:pt idx="73">
                  <c:v>28</c:v>
                </c:pt>
                <c:pt idx="74">
                  <c:v>22</c:v>
                </c:pt>
                <c:pt idx="75">
                  <c:v>30</c:v>
                </c:pt>
                <c:pt idx="76">
                  <c:v>16</c:v>
                </c:pt>
                <c:pt idx="77">
                  <c:v>26</c:v>
                </c:pt>
                <c:pt idx="78">
                  <c:v>21</c:v>
                </c:pt>
                <c:pt idx="79">
                  <c:v>24</c:v>
                </c:pt>
                <c:pt idx="80">
                  <c:v>16</c:v>
                </c:pt>
                <c:pt idx="81">
                  <c:v>23</c:v>
                </c:pt>
                <c:pt idx="82">
                  <c:v>15</c:v>
                </c:pt>
                <c:pt idx="83">
                  <c:v>25</c:v>
                </c:pt>
                <c:pt idx="84">
                  <c:v>22</c:v>
                </c:pt>
                <c:pt idx="85">
                  <c:v>21</c:v>
                </c:pt>
                <c:pt idx="86">
                  <c:v>24</c:v>
                </c:pt>
                <c:pt idx="87">
                  <c:v>19</c:v>
                </c:pt>
                <c:pt idx="88">
                  <c:v>24</c:v>
                </c:pt>
                <c:pt idx="89">
                  <c:v>20</c:v>
                </c:pt>
                <c:pt idx="90">
                  <c:v>21</c:v>
                </c:pt>
                <c:pt idx="91">
                  <c:v>18</c:v>
                </c:pt>
                <c:pt idx="92">
                  <c:v>19</c:v>
                </c:pt>
                <c:pt idx="93">
                  <c:v>18</c:v>
                </c:pt>
                <c:pt idx="94">
                  <c:v>12</c:v>
                </c:pt>
                <c:pt idx="95">
                  <c:v>23</c:v>
                </c:pt>
                <c:pt idx="96">
                  <c:v>16</c:v>
                </c:pt>
                <c:pt idx="97">
                  <c:v>17</c:v>
                </c:pt>
                <c:pt idx="98">
                  <c:v>19</c:v>
                </c:pt>
                <c:pt idx="99">
                  <c:v>12</c:v>
                </c:pt>
                <c:pt idx="100">
                  <c:v>15</c:v>
                </c:pt>
                <c:pt idx="101">
                  <c:v>23</c:v>
                </c:pt>
                <c:pt idx="102">
                  <c:v>21</c:v>
                </c:pt>
                <c:pt idx="103">
                  <c:v>26</c:v>
                </c:pt>
                <c:pt idx="104">
                  <c:v>17</c:v>
                </c:pt>
                <c:pt idx="105">
                  <c:v>16</c:v>
                </c:pt>
                <c:pt idx="106">
                  <c:v>15</c:v>
                </c:pt>
                <c:pt idx="107">
                  <c:v>15</c:v>
                </c:pt>
                <c:pt idx="108">
                  <c:v>20</c:v>
                </c:pt>
                <c:pt idx="109">
                  <c:v>15</c:v>
                </c:pt>
                <c:pt idx="110">
                  <c:v>21</c:v>
                </c:pt>
                <c:pt idx="111">
                  <c:v>15</c:v>
                </c:pt>
                <c:pt idx="112">
                  <c:v>21</c:v>
                </c:pt>
                <c:pt idx="113">
                  <c:v>20</c:v>
                </c:pt>
                <c:pt idx="114">
                  <c:v>12</c:v>
                </c:pt>
                <c:pt idx="115">
                  <c:v>16</c:v>
                </c:pt>
                <c:pt idx="116">
                  <c:v>12</c:v>
                </c:pt>
                <c:pt idx="117">
                  <c:v>16</c:v>
                </c:pt>
                <c:pt idx="118">
                  <c:v>14</c:v>
                </c:pt>
                <c:pt idx="119">
                  <c:v>16</c:v>
                </c:pt>
                <c:pt idx="120">
                  <c:v>16</c:v>
                </c:pt>
                <c:pt idx="121">
                  <c:v>23</c:v>
                </c:pt>
                <c:pt idx="122">
                  <c:v>16</c:v>
                </c:pt>
                <c:pt idx="123">
                  <c:v>14</c:v>
                </c:pt>
                <c:pt idx="124">
                  <c:v>17</c:v>
                </c:pt>
                <c:pt idx="125">
                  <c:v>12</c:v>
                </c:pt>
                <c:pt idx="126">
                  <c:v>17</c:v>
                </c:pt>
                <c:pt idx="127">
                  <c:v>16</c:v>
                </c:pt>
                <c:pt idx="128">
                  <c:v>12</c:v>
                </c:pt>
                <c:pt idx="129">
                  <c:v>14</c:v>
                </c:pt>
                <c:pt idx="130">
                  <c:v>10</c:v>
                </c:pt>
                <c:pt idx="131">
                  <c:v>8</c:v>
                </c:pt>
                <c:pt idx="132">
                  <c:v>23</c:v>
                </c:pt>
                <c:pt idx="133">
                  <c:v>18</c:v>
                </c:pt>
                <c:pt idx="134">
                  <c:v>22</c:v>
                </c:pt>
                <c:pt idx="135">
                  <c:v>19</c:v>
                </c:pt>
                <c:pt idx="136">
                  <c:v>30</c:v>
                </c:pt>
                <c:pt idx="137">
                  <c:v>14</c:v>
                </c:pt>
                <c:pt idx="138">
                  <c:v>18</c:v>
                </c:pt>
                <c:pt idx="139">
                  <c:v>15</c:v>
                </c:pt>
                <c:pt idx="140">
                  <c:v>13</c:v>
                </c:pt>
                <c:pt idx="141">
                  <c:v>20</c:v>
                </c:pt>
                <c:pt idx="142">
                  <c:v>12</c:v>
                </c:pt>
                <c:pt idx="143">
                  <c:v>16</c:v>
                </c:pt>
                <c:pt idx="144">
                  <c:v>17</c:v>
                </c:pt>
                <c:pt idx="145">
                  <c:v>21</c:v>
                </c:pt>
                <c:pt idx="146">
                  <c:v>21</c:v>
                </c:pt>
                <c:pt idx="147">
                  <c:v>20</c:v>
                </c:pt>
                <c:pt idx="148">
                  <c:v>16</c:v>
                </c:pt>
                <c:pt idx="149">
                  <c:v>23</c:v>
                </c:pt>
                <c:pt idx="150">
                  <c:v>14</c:v>
                </c:pt>
                <c:pt idx="151">
                  <c:v>19</c:v>
                </c:pt>
                <c:pt idx="152">
                  <c:v>15</c:v>
                </c:pt>
                <c:pt idx="153">
                  <c:v>11</c:v>
                </c:pt>
                <c:pt idx="154">
                  <c:v>12</c:v>
                </c:pt>
                <c:pt idx="155">
                  <c:v>21</c:v>
                </c:pt>
                <c:pt idx="156">
                  <c:v>12</c:v>
                </c:pt>
                <c:pt idx="157">
                  <c:v>18</c:v>
                </c:pt>
                <c:pt idx="158">
                  <c:v>17</c:v>
                </c:pt>
                <c:pt idx="159">
                  <c:v>19</c:v>
                </c:pt>
                <c:pt idx="160">
                  <c:v>13</c:v>
                </c:pt>
                <c:pt idx="161">
                  <c:v>14</c:v>
                </c:pt>
                <c:pt idx="162">
                  <c:v>20</c:v>
                </c:pt>
                <c:pt idx="163">
                  <c:v>21</c:v>
                </c:pt>
                <c:pt idx="164">
                  <c:v>16</c:v>
                </c:pt>
                <c:pt idx="165">
                  <c:v>8</c:v>
                </c:pt>
                <c:pt idx="166">
                  <c:v>18</c:v>
                </c:pt>
                <c:pt idx="167">
                  <c:v>15</c:v>
                </c:pt>
                <c:pt idx="168">
                  <c:v>18</c:v>
                </c:pt>
                <c:pt idx="169">
                  <c:v>23</c:v>
                </c:pt>
                <c:pt idx="170">
                  <c:v>18</c:v>
                </c:pt>
                <c:pt idx="171">
                  <c:v>13</c:v>
                </c:pt>
                <c:pt idx="172">
                  <c:v>13</c:v>
                </c:pt>
                <c:pt idx="173">
                  <c:v>17</c:v>
                </c:pt>
                <c:pt idx="174">
                  <c:v>21</c:v>
                </c:pt>
                <c:pt idx="175">
                  <c:v>15</c:v>
                </c:pt>
                <c:pt idx="176">
                  <c:v>16</c:v>
                </c:pt>
                <c:pt idx="177">
                  <c:v>17</c:v>
                </c:pt>
                <c:pt idx="178">
                  <c:v>17</c:v>
                </c:pt>
                <c:pt idx="179">
                  <c:v>7</c:v>
                </c:pt>
                <c:pt idx="180">
                  <c:v>17</c:v>
                </c:pt>
                <c:pt idx="181">
                  <c:v>10</c:v>
                </c:pt>
                <c:pt idx="182">
                  <c:v>11</c:v>
                </c:pt>
                <c:pt idx="183">
                  <c:v>12</c:v>
                </c:pt>
                <c:pt idx="184">
                  <c:v>10</c:v>
                </c:pt>
                <c:pt idx="185">
                  <c:v>12</c:v>
                </c:pt>
                <c:pt idx="186">
                  <c:v>13</c:v>
                </c:pt>
                <c:pt idx="187">
                  <c:v>15</c:v>
                </c:pt>
                <c:pt idx="188">
                  <c:v>11</c:v>
                </c:pt>
                <c:pt idx="189">
                  <c:v>11</c:v>
                </c:pt>
                <c:pt idx="190">
                  <c:v>14</c:v>
                </c:pt>
                <c:pt idx="191">
                  <c:v>15</c:v>
                </c:pt>
                <c:pt idx="192">
                  <c:v>17</c:v>
                </c:pt>
                <c:pt idx="193">
                  <c:v>16</c:v>
                </c:pt>
                <c:pt idx="194">
                  <c:v>21</c:v>
                </c:pt>
                <c:pt idx="195">
                  <c:v>18</c:v>
                </c:pt>
                <c:pt idx="196">
                  <c:v>14</c:v>
                </c:pt>
                <c:pt idx="197">
                  <c:v>20</c:v>
                </c:pt>
                <c:pt idx="198">
                  <c:v>6</c:v>
                </c:pt>
                <c:pt idx="199">
                  <c:v>20</c:v>
                </c:pt>
                <c:pt idx="200">
                  <c:v>21</c:v>
                </c:pt>
                <c:pt idx="201">
                  <c:v>16</c:v>
                </c:pt>
                <c:pt idx="202">
                  <c:v>15</c:v>
                </c:pt>
                <c:pt idx="203">
                  <c:v>21</c:v>
                </c:pt>
                <c:pt idx="204">
                  <c:v>21</c:v>
                </c:pt>
                <c:pt idx="205">
                  <c:v>23</c:v>
                </c:pt>
                <c:pt idx="206">
                  <c:v>12</c:v>
                </c:pt>
                <c:pt idx="207">
                  <c:v>22</c:v>
                </c:pt>
                <c:pt idx="208">
                  <c:v>13</c:v>
                </c:pt>
                <c:pt idx="209">
                  <c:v>9</c:v>
                </c:pt>
                <c:pt idx="210">
                  <c:v>9</c:v>
                </c:pt>
                <c:pt idx="211">
                  <c:v>19</c:v>
                </c:pt>
                <c:pt idx="212">
                  <c:v>12</c:v>
                </c:pt>
                <c:pt idx="213">
                  <c:v>17</c:v>
                </c:pt>
                <c:pt idx="214">
                  <c:v>26</c:v>
                </c:pt>
                <c:pt idx="215">
                  <c:v>14</c:v>
                </c:pt>
                <c:pt idx="216">
                  <c:v>9</c:v>
                </c:pt>
                <c:pt idx="217">
                  <c:v>14</c:v>
                </c:pt>
                <c:pt idx="218">
                  <c:v>13</c:v>
                </c:pt>
                <c:pt idx="219">
                  <c:v>10</c:v>
                </c:pt>
                <c:pt idx="220">
                  <c:v>11</c:v>
                </c:pt>
                <c:pt idx="221">
                  <c:v>15</c:v>
                </c:pt>
                <c:pt idx="222">
                  <c:v>6</c:v>
                </c:pt>
                <c:pt idx="223">
                  <c:v>10</c:v>
                </c:pt>
                <c:pt idx="224">
                  <c:v>15</c:v>
                </c:pt>
                <c:pt idx="225">
                  <c:v>15</c:v>
                </c:pt>
                <c:pt idx="226">
                  <c:v>9</c:v>
                </c:pt>
                <c:pt idx="227">
                  <c:v>6</c:v>
                </c:pt>
                <c:pt idx="228">
                  <c:v>10</c:v>
                </c:pt>
                <c:pt idx="229">
                  <c:v>16</c:v>
                </c:pt>
                <c:pt idx="230">
                  <c:v>13</c:v>
                </c:pt>
                <c:pt idx="231">
                  <c:v>13</c:v>
                </c:pt>
                <c:pt idx="232">
                  <c:v>13</c:v>
                </c:pt>
                <c:pt idx="233">
                  <c:v>6</c:v>
                </c:pt>
                <c:pt idx="234">
                  <c:v>14</c:v>
                </c:pt>
                <c:pt idx="235">
                  <c:v>4</c:v>
                </c:pt>
                <c:pt idx="236">
                  <c:v>7</c:v>
                </c:pt>
                <c:pt idx="237">
                  <c:v>3</c:v>
                </c:pt>
                <c:pt idx="238">
                  <c:v>6</c:v>
                </c:pt>
                <c:pt idx="239">
                  <c:v>1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214</c:v>
                </c:pt>
                <c:pt idx="69">
                  <c:v>180</c:v>
                </c:pt>
                <c:pt idx="70">
                  <c:v>205</c:v>
                </c:pt>
                <c:pt idx="71">
                  <c:v>278</c:v>
                </c:pt>
                <c:pt idx="72">
                  <c:v>245</c:v>
                </c:pt>
                <c:pt idx="73">
                  <c:v>293</c:v>
                </c:pt>
                <c:pt idx="74">
                  <c:v>263</c:v>
                </c:pt>
                <c:pt idx="75">
                  <c:v>288</c:v>
                </c:pt>
                <c:pt idx="76">
                  <c:v>258</c:v>
                </c:pt>
                <c:pt idx="77">
                  <c:v>274</c:v>
                </c:pt>
                <c:pt idx="78">
                  <c:v>268</c:v>
                </c:pt>
                <c:pt idx="79">
                  <c:v>299</c:v>
                </c:pt>
                <c:pt idx="80">
                  <c:v>306</c:v>
                </c:pt>
                <c:pt idx="81">
                  <c:v>298</c:v>
                </c:pt>
                <c:pt idx="82">
                  <c:v>285</c:v>
                </c:pt>
                <c:pt idx="83">
                  <c:v>298</c:v>
                </c:pt>
                <c:pt idx="84">
                  <c:v>299</c:v>
                </c:pt>
                <c:pt idx="85">
                  <c:v>317</c:v>
                </c:pt>
                <c:pt idx="86">
                  <c:v>409</c:v>
                </c:pt>
                <c:pt idx="87">
                  <c:v>370</c:v>
                </c:pt>
                <c:pt idx="88">
                  <c:v>403</c:v>
                </c:pt>
                <c:pt idx="89">
                  <c:v>415</c:v>
                </c:pt>
                <c:pt idx="90">
                  <c:v>425</c:v>
                </c:pt>
                <c:pt idx="91">
                  <c:v>461</c:v>
                </c:pt>
                <c:pt idx="92">
                  <c:v>465</c:v>
                </c:pt>
                <c:pt idx="93">
                  <c:v>406</c:v>
                </c:pt>
                <c:pt idx="94">
                  <c:v>383</c:v>
                </c:pt>
                <c:pt idx="95">
                  <c:v>327</c:v>
                </c:pt>
                <c:pt idx="96">
                  <c:v>341</c:v>
                </c:pt>
                <c:pt idx="97">
                  <c:v>357</c:v>
                </c:pt>
                <c:pt idx="98">
                  <c:v>310</c:v>
                </c:pt>
                <c:pt idx="99">
                  <c:v>353</c:v>
                </c:pt>
                <c:pt idx="100">
                  <c:v>343</c:v>
                </c:pt>
                <c:pt idx="101">
                  <c:v>399</c:v>
                </c:pt>
                <c:pt idx="102">
                  <c:v>384</c:v>
                </c:pt>
                <c:pt idx="103">
                  <c:v>354</c:v>
                </c:pt>
                <c:pt idx="104">
                  <c:v>353</c:v>
                </c:pt>
                <c:pt idx="105">
                  <c:v>317</c:v>
                </c:pt>
                <c:pt idx="106">
                  <c:v>348</c:v>
                </c:pt>
                <c:pt idx="107">
                  <c:v>374</c:v>
                </c:pt>
                <c:pt idx="108">
                  <c:v>368</c:v>
                </c:pt>
                <c:pt idx="109">
                  <c:v>369</c:v>
                </c:pt>
                <c:pt idx="110">
                  <c:v>367</c:v>
                </c:pt>
                <c:pt idx="111">
                  <c:v>383</c:v>
                </c:pt>
                <c:pt idx="112">
                  <c:v>383</c:v>
                </c:pt>
                <c:pt idx="113">
                  <c:v>375</c:v>
                </c:pt>
                <c:pt idx="114">
                  <c:v>355</c:v>
                </c:pt>
                <c:pt idx="115">
                  <c:v>327</c:v>
                </c:pt>
                <c:pt idx="116">
                  <c:v>320</c:v>
                </c:pt>
                <c:pt idx="117">
                  <c:v>344</c:v>
                </c:pt>
                <c:pt idx="118">
                  <c:v>321</c:v>
                </c:pt>
                <c:pt idx="119">
                  <c:v>307</c:v>
                </c:pt>
                <c:pt idx="120">
                  <c:v>295</c:v>
                </c:pt>
                <c:pt idx="121">
                  <c:v>339</c:v>
                </c:pt>
                <c:pt idx="122">
                  <c:v>304</c:v>
                </c:pt>
                <c:pt idx="123">
                  <c:v>286</c:v>
                </c:pt>
                <c:pt idx="124">
                  <c:v>402</c:v>
                </c:pt>
                <c:pt idx="125">
                  <c:v>340</c:v>
                </c:pt>
                <c:pt idx="126">
                  <c:v>418</c:v>
                </c:pt>
                <c:pt idx="127">
                  <c:v>342</c:v>
                </c:pt>
                <c:pt idx="128">
                  <c:v>347</c:v>
                </c:pt>
                <c:pt idx="129">
                  <c:v>339</c:v>
                </c:pt>
                <c:pt idx="130">
                  <c:v>342</c:v>
                </c:pt>
                <c:pt idx="131">
                  <c:v>348</c:v>
                </c:pt>
                <c:pt idx="132">
                  <c:v>366</c:v>
                </c:pt>
                <c:pt idx="133">
                  <c:v>376</c:v>
                </c:pt>
                <c:pt idx="134">
                  <c:v>368</c:v>
                </c:pt>
                <c:pt idx="135">
                  <c:v>392</c:v>
                </c:pt>
                <c:pt idx="136">
                  <c:v>388</c:v>
                </c:pt>
                <c:pt idx="137">
                  <c:v>405</c:v>
                </c:pt>
                <c:pt idx="138">
                  <c:v>368</c:v>
                </c:pt>
                <c:pt idx="139">
                  <c:v>327</c:v>
                </c:pt>
                <c:pt idx="140">
                  <c:v>374</c:v>
                </c:pt>
                <c:pt idx="141">
                  <c:v>382</c:v>
                </c:pt>
                <c:pt idx="142">
                  <c:v>388</c:v>
                </c:pt>
                <c:pt idx="143">
                  <c:v>389</c:v>
                </c:pt>
                <c:pt idx="144">
                  <c:v>380</c:v>
                </c:pt>
                <c:pt idx="145">
                  <c:v>448</c:v>
                </c:pt>
                <c:pt idx="146">
                  <c:v>532</c:v>
                </c:pt>
                <c:pt idx="147">
                  <c:v>495</c:v>
                </c:pt>
                <c:pt idx="148">
                  <c:v>483</c:v>
                </c:pt>
                <c:pt idx="149">
                  <c:v>437</c:v>
                </c:pt>
                <c:pt idx="150">
                  <c:v>422</c:v>
                </c:pt>
                <c:pt idx="151">
                  <c:v>417</c:v>
                </c:pt>
                <c:pt idx="152">
                  <c:v>401</c:v>
                </c:pt>
                <c:pt idx="153">
                  <c:v>384</c:v>
                </c:pt>
                <c:pt idx="154">
                  <c:v>393</c:v>
                </c:pt>
                <c:pt idx="155">
                  <c:v>430</c:v>
                </c:pt>
                <c:pt idx="156">
                  <c:v>403</c:v>
                </c:pt>
                <c:pt idx="157">
                  <c:v>403</c:v>
                </c:pt>
                <c:pt idx="158">
                  <c:v>381</c:v>
                </c:pt>
                <c:pt idx="159">
                  <c:v>381</c:v>
                </c:pt>
                <c:pt idx="160">
                  <c:v>400</c:v>
                </c:pt>
                <c:pt idx="161">
                  <c:v>376</c:v>
                </c:pt>
                <c:pt idx="162">
                  <c:v>393</c:v>
                </c:pt>
                <c:pt idx="163">
                  <c:v>374</c:v>
                </c:pt>
                <c:pt idx="164">
                  <c:v>374</c:v>
                </c:pt>
                <c:pt idx="165">
                  <c:v>334</c:v>
                </c:pt>
                <c:pt idx="166">
                  <c:v>378</c:v>
                </c:pt>
                <c:pt idx="167">
                  <c:v>372</c:v>
                </c:pt>
                <c:pt idx="168">
                  <c:v>367</c:v>
                </c:pt>
                <c:pt idx="169">
                  <c:v>336</c:v>
                </c:pt>
                <c:pt idx="170">
                  <c:v>347</c:v>
                </c:pt>
                <c:pt idx="171">
                  <c:v>323</c:v>
                </c:pt>
                <c:pt idx="172">
                  <c:v>362</c:v>
                </c:pt>
                <c:pt idx="173">
                  <c:v>306</c:v>
                </c:pt>
                <c:pt idx="174">
                  <c:v>342</c:v>
                </c:pt>
                <c:pt idx="175">
                  <c:v>380</c:v>
                </c:pt>
                <c:pt idx="176">
                  <c:v>355</c:v>
                </c:pt>
                <c:pt idx="177">
                  <c:v>305</c:v>
                </c:pt>
                <c:pt idx="178">
                  <c:v>330</c:v>
                </c:pt>
                <c:pt idx="179">
                  <c:v>353</c:v>
                </c:pt>
                <c:pt idx="180">
                  <c:v>365</c:v>
                </c:pt>
                <c:pt idx="181">
                  <c:v>395</c:v>
                </c:pt>
                <c:pt idx="182">
                  <c:v>358</c:v>
                </c:pt>
                <c:pt idx="183">
                  <c:v>328</c:v>
                </c:pt>
                <c:pt idx="184">
                  <c:v>369</c:v>
                </c:pt>
                <c:pt idx="185">
                  <c:v>323</c:v>
                </c:pt>
                <c:pt idx="186">
                  <c:v>347</c:v>
                </c:pt>
                <c:pt idx="187">
                  <c:v>358</c:v>
                </c:pt>
                <c:pt idx="188">
                  <c:v>404</c:v>
                </c:pt>
                <c:pt idx="189">
                  <c:v>399</c:v>
                </c:pt>
                <c:pt idx="190">
                  <c:v>390</c:v>
                </c:pt>
                <c:pt idx="191">
                  <c:v>385</c:v>
                </c:pt>
                <c:pt idx="192">
                  <c:v>379</c:v>
                </c:pt>
                <c:pt idx="193">
                  <c:v>406</c:v>
                </c:pt>
                <c:pt idx="194">
                  <c:v>445</c:v>
                </c:pt>
                <c:pt idx="195">
                  <c:v>428</c:v>
                </c:pt>
                <c:pt idx="196">
                  <c:v>444</c:v>
                </c:pt>
                <c:pt idx="197">
                  <c:v>464</c:v>
                </c:pt>
                <c:pt idx="198">
                  <c:v>424</c:v>
                </c:pt>
                <c:pt idx="199">
                  <c:v>431</c:v>
                </c:pt>
                <c:pt idx="200">
                  <c:v>410</c:v>
                </c:pt>
                <c:pt idx="201">
                  <c:v>399</c:v>
                </c:pt>
                <c:pt idx="202">
                  <c:v>404</c:v>
                </c:pt>
                <c:pt idx="203">
                  <c:v>467</c:v>
                </c:pt>
                <c:pt idx="204">
                  <c:v>435</c:v>
                </c:pt>
                <c:pt idx="205">
                  <c:v>488</c:v>
                </c:pt>
                <c:pt idx="206">
                  <c:v>388</c:v>
                </c:pt>
                <c:pt idx="207">
                  <c:v>416</c:v>
                </c:pt>
                <c:pt idx="208">
                  <c:v>349</c:v>
                </c:pt>
                <c:pt idx="209">
                  <c:v>344</c:v>
                </c:pt>
                <c:pt idx="210">
                  <c:v>381</c:v>
                </c:pt>
                <c:pt idx="211">
                  <c:v>337</c:v>
                </c:pt>
                <c:pt idx="212">
                  <c:v>393</c:v>
                </c:pt>
                <c:pt idx="213">
                  <c:v>396</c:v>
                </c:pt>
                <c:pt idx="214">
                  <c:v>341</c:v>
                </c:pt>
                <c:pt idx="215">
                  <c:v>327</c:v>
                </c:pt>
                <c:pt idx="216">
                  <c:v>331</c:v>
                </c:pt>
                <c:pt idx="217">
                  <c:v>359</c:v>
                </c:pt>
                <c:pt idx="218">
                  <c:v>346</c:v>
                </c:pt>
                <c:pt idx="219">
                  <c:v>361</c:v>
                </c:pt>
                <c:pt idx="220">
                  <c:v>352</c:v>
                </c:pt>
                <c:pt idx="221">
                  <c:v>359</c:v>
                </c:pt>
                <c:pt idx="222">
                  <c:v>341</c:v>
                </c:pt>
                <c:pt idx="223">
                  <c:v>332</c:v>
                </c:pt>
                <c:pt idx="224">
                  <c:v>382</c:v>
                </c:pt>
                <c:pt idx="225">
                  <c:v>402</c:v>
                </c:pt>
                <c:pt idx="226">
                  <c:v>312</c:v>
                </c:pt>
                <c:pt idx="227">
                  <c:v>344</c:v>
                </c:pt>
                <c:pt idx="228">
                  <c:v>306</c:v>
                </c:pt>
                <c:pt idx="229">
                  <c:v>339</c:v>
                </c:pt>
                <c:pt idx="230">
                  <c:v>290</c:v>
                </c:pt>
                <c:pt idx="231">
                  <c:v>281</c:v>
                </c:pt>
                <c:pt idx="232">
                  <c:v>265</c:v>
                </c:pt>
                <c:pt idx="233">
                  <c:v>281</c:v>
                </c:pt>
                <c:pt idx="234">
                  <c:v>288</c:v>
                </c:pt>
                <c:pt idx="235">
                  <c:v>153</c:v>
                </c:pt>
                <c:pt idx="236">
                  <c:v>181</c:v>
                </c:pt>
                <c:pt idx="237">
                  <c:v>145</c:v>
                </c:pt>
                <c:pt idx="238">
                  <c:v>126</c:v>
                </c:pt>
                <c:pt idx="239">
                  <c:v>45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485</c:v>
                </c:pt>
                <c:pt idx="69">
                  <c:v>684</c:v>
                </c:pt>
                <c:pt idx="70">
                  <c:v>909</c:v>
                </c:pt>
                <c:pt idx="71">
                  <c:v>1117</c:v>
                </c:pt>
                <c:pt idx="72">
                  <c:v>1316</c:v>
                </c:pt>
                <c:pt idx="73">
                  <c:v>1511</c:v>
                </c:pt>
                <c:pt idx="74">
                  <c:v>1692</c:v>
                </c:pt>
                <c:pt idx="75">
                  <c:v>1879</c:v>
                </c:pt>
                <c:pt idx="76">
                  <c:v>2071</c:v>
                </c:pt>
                <c:pt idx="77">
                  <c:v>2253</c:v>
                </c:pt>
                <c:pt idx="78">
                  <c:v>2417</c:v>
                </c:pt>
                <c:pt idx="79">
                  <c:v>2603</c:v>
                </c:pt>
                <c:pt idx="80">
                  <c:v>2788</c:v>
                </c:pt>
                <c:pt idx="81">
                  <c:v>2982</c:v>
                </c:pt>
                <c:pt idx="82">
                  <c:v>3146</c:v>
                </c:pt>
                <c:pt idx="83">
                  <c:v>3313</c:v>
                </c:pt>
                <c:pt idx="84">
                  <c:v>3515</c:v>
                </c:pt>
                <c:pt idx="85">
                  <c:v>3719</c:v>
                </c:pt>
                <c:pt idx="86">
                  <c:v>3979</c:v>
                </c:pt>
                <c:pt idx="87">
                  <c:v>4248</c:v>
                </c:pt>
                <c:pt idx="88">
                  <c:v>4510</c:v>
                </c:pt>
                <c:pt idx="89">
                  <c:v>4890</c:v>
                </c:pt>
                <c:pt idx="90">
                  <c:v>5261</c:v>
                </c:pt>
                <c:pt idx="91">
                  <c:v>5635</c:v>
                </c:pt>
                <c:pt idx="92">
                  <c:v>6006</c:v>
                </c:pt>
                <c:pt idx="93">
                  <c:v>6353</c:v>
                </c:pt>
                <c:pt idx="94">
                  <c:v>6693</c:v>
                </c:pt>
                <c:pt idx="95">
                  <c:v>6998</c:v>
                </c:pt>
                <c:pt idx="96">
                  <c:v>7270</c:v>
                </c:pt>
                <c:pt idx="97">
                  <c:v>7522</c:v>
                </c:pt>
                <c:pt idx="98">
                  <c:v>7736</c:v>
                </c:pt>
                <c:pt idx="99">
                  <c:v>7942</c:v>
                </c:pt>
                <c:pt idx="100">
                  <c:v>8187</c:v>
                </c:pt>
                <c:pt idx="101">
                  <c:v>8463</c:v>
                </c:pt>
                <c:pt idx="102">
                  <c:v>8723</c:v>
                </c:pt>
                <c:pt idx="103">
                  <c:v>8958</c:v>
                </c:pt>
                <c:pt idx="104">
                  <c:v>9178</c:v>
                </c:pt>
                <c:pt idx="105">
                  <c:v>9386</c:v>
                </c:pt>
                <c:pt idx="106">
                  <c:v>9592</c:v>
                </c:pt>
                <c:pt idx="107">
                  <c:v>9814</c:v>
                </c:pt>
                <c:pt idx="108">
                  <c:v>10007</c:v>
                </c:pt>
                <c:pt idx="109">
                  <c:v>10196</c:v>
                </c:pt>
                <c:pt idx="110">
                  <c:v>10366</c:v>
                </c:pt>
                <c:pt idx="111">
                  <c:v>10534</c:v>
                </c:pt>
                <c:pt idx="112">
                  <c:v>10694</c:v>
                </c:pt>
                <c:pt idx="113">
                  <c:v>10855</c:v>
                </c:pt>
                <c:pt idx="114">
                  <c:v>11032</c:v>
                </c:pt>
                <c:pt idx="115">
                  <c:v>11188</c:v>
                </c:pt>
                <c:pt idx="116">
                  <c:v>11324</c:v>
                </c:pt>
                <c:pt idx="117">
                  <c:v>11468</c:v>
                </c:pt>
                <c:pt idx="118">
                  <c:v>11625</c:v>
                </c:pt>
                <c:pt idx="119">
                  <c:v>11759</c:v>
                </c:pt>
                <c:pt idx="120">
                  <c:v>11893</c:v>
                </c:pt>
                <c:pt idx="121">
                  <c:v>12031</c:v>
                </c:pt>
                <c:pt idx="122">
                  <c:v>12153</c:v>
                </c:pt>
                <c:pt idx="123">
                  <c:v>12314</c:v>
                </c:pt>
                <c:pt idx="124">
                  <c:v>12474</c:v>
                </c:pt>
                <c:pt idx="125">
                  <c:v>12629</c:v>
                </c:pt>
                <c:pt idx="126">
                  <c:v>12802</c:v>
                </c:pt>
                <c:pt idx="127">
                  <c:v>12951</c:v>
                </c:pt>
                <c:pt idx="128">
                  <c:v>13093</c:v>
                </c:pt>
                <c:pt idx="129">
                  <c:v>13247</c:v>
                </c:pt>
                <c:pt idx="130">
                  <c:v>13394</c:v>
                </c:pt>
                <c:pt idx="131">
                  <c:v>13571</c:v>
                </c:pt>
                <c:pt idx="132">
                  <c:v>13698</c:v>
                </c:pt>
                <c:pt idx="133">
                  <c:v>13848</c:v>
                </c:pt>
                <c:pt idx="134">
                  <c:v>14022</c:v>
                </c:pt>
                <c:pt idx="135">
                  <c:v>14198</c:v>
                </c:pt>
                <c:pt idx="136">
                  <c:v>14372</c:v>
                </c:pt>
                <c:pt idx="137">
                  <c:v>14506</c:v>
                </c:pt>
                <c:pt idx="138">
                  <c:v>14670</c:v>
                </c:pt>
                <c:pt idx="139">
                  <c:v>14802</c:v>
                </c:pt>
                <c:pt idx="140">
                  <c:v>14958</c:v>
                </c:pt>
                <c:pt idx="141">
                  <c:v>15088</c:v>
                </c:pt>
                <c:pt idx="142">
                  <c:v>15231</c:v>
                </c:pt>
                <c:pt idx="143">
                  <c:v>15394</c:v>
                </c:pt>
                <c:pt idx="144">
                  <c:v>15541</c:v>
                </c:pt>
                <c:pt idx="145">
                  <c:v>15716</c:v>
                </c:pt>
                <c:pt idx="146">
                  <c:v>15917</c:v>
                </c:pt>
                <c:pt idx="147">
                  <c:v>16132</c:v>
                </c:pt>
                <c:pt idx="148">
                  <c:v>16341</c:v>
                </c:pt>
                <c:pt idx="149">
                  <c:v>16513</c:v>
                </c:pt>
                <c:pt idx="150">
                  <c:v>16682</c:v>
                </c:pt>
                <c:pt idx="151">
                  <c:v>16824</c:v>
                </c:pt>
                <c:pt idx="152">
                  <c:v>16968</c:v>
                </c:pt>
                <c:pt idx="153">
                  <c:v>17114</c:v>
                </c:pt>
                <c:pt idx="154">
                  <c:v>17256</c:v>
                </c:pt>
                <c:pt idx="155">
                  <c:v>17408</c:v>
                </c:pt>
                <c:pt idx="156">
                  <c:v>17545</c:v>
                </c:pt>
                <c:pt idx="157">
                  <c:v>17697</c:v>
                </c:pt>
                <c:pt idx="158">
                  <c:v>17858</c:v>
                </c:pt>
                <c:pt idx="159">
                  <c:v>17975</c:v>
                </c:pt>
                <c:pt idx="160">
                  <c:v>18106</c:v>
                </c:pt>
                <c:pt idx="161">
                  <c:v>18226</c:v>
                </c:pt>
                <c:pt idx="162">
                  <c:v>18352</c:v>
                </c:pt>
                <c:pt idx="163">
                  <c:v>18472</c:v>
                </c:pt>
                <c:pt idx="164">
                  <c:v>18579</c:v>
                </c:pt>
                <c:pt idx="165">
                  <c:v>18701</c:v>
                </c:pt>
                <c:pt idx="166">
                  <c:v>18807</c:v>
                </c:pt>
                <c:pt idx="167">
                  <c:v>18911</c:v>
                </c:pt>
                <c:pt idx="168">
                  <c:v>19038</c:v>
                </c:pt>
                <c:pt idx="169">
                  <c:v>19151</c:v>
                </c:pt>
                <c:pt idx="170">
                  <c:v>19276</c:v>
                </c:pt>
                <c:pt idx="171">
                  <c:v>19401</c:v>
                </c:pt>
                <c:pt idx="172">
                  <c:v>19532</c:v>
                </c:pt>
                <c:pt idx="173">
                  <c:v>19646</c:v>
                </c:pt>
                <c:pt idx="174">
                  <c:v>19769</c:v>
                </c:pt>
                <c:pt idx="175">
                  <c:v>19883</c:v>
                </c:pt>
                <c:pt idx="176">
                  <c:v>19990</c:v>
                </c:pt>
                <c:pt idx="177">
                  <c:v>20096</c:v>
                </c:pt>
                <c:pt idx="178">
                  <c:v>20218</c:v>
                </c:pt>
                <c:pt idx="179">
                  <c:v>20322</c:v>
                </c:pt>
                <c:pt idx="180">
                  <c:v>20462</c:v>
                </c:pt>
                <c:pt idx="181">
                  <c:v>20576</c:v>
                </c:pt>
                <c:pt idx="182">
                  <c:v>20680</c:v>
                </c:pt>
                <c:pt idx="183">
                  <c:v>20778</c:v>
                </c:pt>
                <c:pt idx="184">
                  <c:v>20887</c:v>
                </c:pt>
                <c:pt idx="185">
                  <c:v>21014</c:v>
                </c:pt>
                <c:pt idx="186">
                  <c:v>21133</c:v>
                </c:pt>
                <c:pt idx="187">
                  <c:v>21266</c:v>
                </c:pt>
                <c:pt idx="188">
                  <c:v>21403</c:v>
                </c:pt>
                <c:pt idx="189">
                  <c:v>21542</c:v>
                </c:pt>
                <c:pt idx="190">
                  <c:v>21666</c:v>
                </c:pt>
                <c:pt idx="191">
                  <c:v>21799</c:v>
                </c:pt>
                <c:pt idx="192">
                  <c:v>21936</c:v>
                </c:pt>
                <c:pt idx="193">
                  <c:v>22082</c:v>
                </c:pt>
                <c:pt idx="194">
                  <c:v>22219</c:v>
                </c:pt>
                <c:pt idx="195">
                  <c:v>22361</c:v>
                </c:pt>
                <c:pt idx="196">
                  <c:v>22536</c:v>
                </c:pt>
                <c:pt idx="197">
                  <c:v>22691</c:v>
                </c:pt>
                <c:pt idx="198">
                  <c:v>22865</c:v>
                </c:pt>
                <c:pt idx="199">
                  <c:v>23044</c:v>
                </c:pt>
                <c:pt idx="200">
                  <c:v>23198</c:v>
                </c:pt>
                <c:pt idx="201">
                  <c:v>23337</c:v>
                </c:pt>
                <c:pt idx="202">
                  <c:v>23481</c:v>
                </c:pt>
                <c:pt idx="203">
                  <c:v>23615</c:v>
                </c:pt>
                <c:pt idx="204">
                  <c:v>23766</c:v>
                </c:pt>
                <c:pt idx="205">
                  <c:v>23925</c:v>
                </c:pt>
                <c:pt idx="206">
                  <c:v>24060</c:v>
                </c:pt>
                <c:pt idx="207">
                  <c:v>24169</c:v>
                </c:pt>
                <c:pt idx="208">
                  <c:v>24277</c:v>
                </c:pt>
                <c:pt idx="209">
                  <c:v>24396</c:v>
                </c:pt>
                <c:pt idx="210">
                  <c:v>24523</c:v>
                </c:pt>
                <c:pt idx="211">
                  <c:v>24631</c:v>
                </c:pt>
                <c:pt idx="212">
                  <c:v>24751</c:v>
                </c:pt>
                <c:pt idx="213">
                  <c:v>24858</c:v>
                </c:pt>
                <c:pt idx="214">
                  <c:v>24972</c:v>
                </c:pt>
                <c:pt idx="215">
                  <c:v>25084</c:v>
                </c:pt>
                <c:pt idx="216">
                  <c:v>25183</c:v>
                </c:pt>
                <c:pt idx="217">
                  <c:v>25286</c:v>
                </c:pt>
                <c:pt idx="218">
                  <c:v>25398</c:v>
                </c:pt>
                <c:pt idx="219">
                  <c:v>25506</c:v>
                </c:pt>
                <c:pt idx="220">
                  <c:v>25614</c:v>
                </c:pt>
                <c:pt idx="221">
                  <c:v>25725</c:v>
                </c:pt>
                <c:pt idx="222">
                  <c:v>25829</c:v>
                </c:pt>
                <c:pt idx="223">
                  <c:v>25904</c:v>
                </c:pt>
                <c:pt idx="224">
                  <c:v>26014</c:v>
                </c:pt>
                <c:pt idx="225">
                  <c:v>26106</c:v>
                </c:pt>
                <c:pt idx="226">
                  <c:v>26193</c:v>
                </c:pt>
                <c:pt idx="227">
                  <c:v>26289</c:v>
                </c:pt>
                <c:pt idx="228">
                  <c:v>26383</c:v>
                </c:pt>
                <c:pt idx="229">
                  <c:v>26471</c:v>
                </c:pt>
                <c:pt idx="230">
                  <c:v>26572</c:v>
                </c:pt>
                <c:pt idx="231">
                  <c:v>26660</c:v>
                </c:pt>
                <c:pt idx="232">
                  <c:v>26758</c:v>
                </c:pt>
                <c:pt idx="233">
                  <c:v>26845</c:v>
                </c:pt>
                <c:pt idx="234">
                  <c:v>26927</c:v>
                </c:pt>
                <c:pt idx="235">
                  <c:v>26980</c:v>
                </c:pt>
                <c:pt idx="236">
                  <c:v>27026</c:v>
                </c:pt>
                <c:pt idx="237">
                  <c:v>27069</c:v>
                </c:pt>
                <c:pt idx="238">
                  <c:v>27102</c:v>
                </c:pt>
                <c:pt idx="239">
                  <c:v>27118</c:v>
                </c:pt>
                <c:pt idx="240">
                  <c:v>27123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131</c:v>
                </c:pt>
                <c:pt idx="70">
                  <c:v>170</c:v>
                </c:pt>
                <c:pt idx="71">
                  <c:v>205</c:v>
                </c:pt>
                <c:pt idx="72">
                  <c:v>248</c:v>
                </c:pt>
                <c:pt idx="73">
                  <c:v>276</c:v>
                </c:pt>
                <c:pt idx="74">
                  <c:v>298</c:v>
                </c:pt>
                <c:pt idx="75">
                  <c:v>328</c:v>
                </c:pt>
                <c:pt idx="76">
                  <c:v>344</c:v>
                </c:pt>
                <c:pt idx="77">
                  <c:v>370</c:v>
                </c:pt>
                <c:pt idx="78">
                  <c:v>391</c:v>
                </c:pt>
                <c:pt idx="79">
                  <c:v>415</c:v>
                </c:pt>
                <c:pt idx="80">
                  <c:v>431</c:v>
                </c:pt>
                <c:pt idx="81">
                  <c:v>454</c:v>
                </c:pt>
                <c:pt idx="82">
                  <c:v>469</c:v>
                </c:pt>
                <c:pt idx="83">
                  <c:v>494</c:v>
                </c:pt>
                <c:pt idx="84">
                  <c:v>516</c:v>
                </c:pt>
                <c:pt idx="85">
                  <c:v>537</c:v>
                </c:pt>
                <c:pt idx="86">
                  <c:v>561</c:v>
                </c:pt>
                <c:pt idx="87">
                  <c:v>580</c:v>
                </c:pt>
                <c:pt idx="88">
                  <c:v>604</c:v>
                </c:pt>
                <c:pt idx="89">
                  <c:v>624</c:v>
                </c:pt>
                <c:pt idx="90">
                  <c:v>645</c:v>
                </c:pt>
                <c:pt idx="91">
                  <c:v>663</c:v>
                </c:pt>
                <c:pt idx="92">
                  <c:v>682</c:v>
                </c:pt>
                <c:pt idx="93">
                  <c:v>700</c:v>
                </c:pt>
                <c:pt idx="94">
                  <c:v>712</c:v>
                </c:pt>
                <c:pt idx="95">
                  <c:v>735</c:v>
                </c:pt>
                <c:pt idx="96">
                  <c:v>751</c:v>
                </c:pt>
                <c:pt idx="97">
                  <c:v>768</c:v>
                </c:pt>
                <c:pt idx="98">
                  <c:v>787</c:v>
                </c:pt>
                <c:pt idx="99">
                  <c:v>799</c:v>
                </c:pt>
                <c:pt idx="100">
                  <c:v>814</c:v>
                </c:pt>
                <c:pt idx="101">
                  <c:v>837</c:v>
                </c:pt>
                <c:pt idx="102">
                  <c:v>858</c:v>
                </c:pt>
                <c:pt idx="103">
                  <c:v>884</c:v>
                </c:pt>
                <c:pt idx="104">
                  <c:v>901</c:v>
                </c:pt>
                <c:pt idx="105">
                  <c:v>917</c:v>
                </c:pt>
                <c:pt idx="106">
                  <c:v>932</c:v>
                </c:pt>
                <c:pt idx="107">
                  <c:v>947</c:v>
                </c:pt>
                <c:pt idx="108">
                  <c:v>967</c:v>
                </c:pt>
                <c:pt idx="109">
                  <c:v>982</c:v>
                </c:pt>
                <c:pt idx="110">
                  <c:v>1003</c:v>
                </c:pt>
                <c:pt idx="111">
                  <c:v>1018</c:v>
                </c:pt>
                <c:pt idx="112">
                  <c:v>1039</c:v>
                </c:pt>
                <c:pt idx="113">
                  <c:v>1059</c:v>
                </c:pt>
                <c:pt idx="114">
                  <c:v>1071</c:v>
                </c:pt>
                <c:pt idx="115">
                  <c:v>1087</c:v>
                </c:pt>
                <c:pt idx="116">
                  <c:v>1099</c:v>
                </c:pt>
                <c:pt idx="117">
                  <c:v>1115</c:v>
                </c:pt>
                <c:pt idx="118">
                  <c:v>1129</c:v>
                </c:pt>
                <c:pt idx="119">
                  <c:v>1145</c:v>
                </c:pt>
                <c:pt idx="120">
                  <c:v>1161</c:v>
                </c:pt>
                <c:pt idx="121">
                  <c:v>1184</c:v>
                </c:pt>
                <c:pt idx="122">
                  <c:v>1200</c:v>
                </c:pt>
                <c:pt idx="123">
                  <c:v>1214</c:v>
                </c:pt>
                <c:pt idx="124">
                  <c:v>1231</c:v>
                </c:pt>
                <c:pt idx="125">
                  <c:v>1243</c:v>
                </c:pt>
                <c:pt idx="126">
                  <c:v>1260</c:v>
                </c:pt>
                <c:pt idx="127">
                  <c:v>1276</c:v>
                </c:pt>
                <c:pt idx="128">
                  <c:v>1288</c:v>
                </c:pt>
                <c:pt idx="129">
                  <c:v>1302</c:v>
                </c:pt>
                <c:pt idx="130">
                  <c:v>1312</c:v>
                </c:pt>
                <c:pt idx="131">
                  <c:v>1320</c:v>
                </c:pt>
                <c:pt idx="132">
                  <c:v>1343</c:v>
                </c:pt>
                <c:pt idx="133">
                  <c:v>1361</c:v>
                </c:pt>
                <c:pt idx="134">
                  <c:v>1383</c:v>
                </c:pt>
                <c:pt idx="135">
                  <c:v>1402</c:v>
                </c:pt>
                <c:pt idx="136">
                  <c:v>1432</c:v>
                </c:pt>
                <c:pt idx="137">
                  <c:v>1446</c:v>
                </c:pt>
                <c:pt idx="138">
                  <c:v>1464</c:v>
                </c:pt>
                <c:pt idx="139">
                  <c:v>1479</c:v>
                </c:pt>
                <c:pt idx="140">
                  <c:v>1492</c:v>
                </c:pt>
                <c:pt idx="141">
                  <c:v>1512</c:v>
                </c:pt>
                <c:pt idx="142">
                  <c:v>1524</c:v>
                </c:pt>
                <c:pt idx="143">
                  <c:v>1540</c:v>
                </c:pt>
                <c:pt idx="144">
                  <c:v>1557</c:v>
                </c:pt>
                <c:pt idx="145">
                  <c:v>1578</c:v>
                </c:pt>
                <c:pt idx="146">
                  <c:v>1599</c:v>
                </c:pt>
                <c:pt idx="147">
                  <c:v>1619</c:v>
                </c:pt>
                <c:pt idx="148">
                  <c:v>1635</c:v>
                </c:pt>
                <c:pt idx="149">
                  <c:v>1658</c:v>
                </c:pt>
                <c:pt idx="150">
                  <c:v>1672</c:v>
                </c:pt>
                <c:pt idx="151">
                  <c:v>1691</c:v>
                </c:pt>
                <c:pt idx="152">
                  <c:v>1706</c:v>
                </c:pt>
                <c:pt idx="153">
                  <c:v>1717</c:v>
                </c:pt>
                <c:pt idx="154">
                  <c:v>1729</c:v>
                </c:pt>
                <c:pt idx="155">
                  <c:v>1750</c:v>
                </c:pt>
                <c:pt idx="156">
                  <c:v>1762</c:v>
                </c:pt>
                <c:pt idx="157">
                  <c:v>1780</c:v>
                </c:pt>
                <c:pt idx="158">
                  <c:v>1797</c:v>
                </c:pt>
                <c:pt idx="159">
                  <c:v>1816</c:v>
                </c:pt>
                <c:pt idx="160">
                  <c:v>1829</c:v>
                </c:pt>
                <c:pt idx="161">
                  <c:v>1843</c:v>
                </c:pt>
                <c:pt idx="162">
                  <c:v>1863</c:v>
                </c:pt>
                <c:pt idx="163">
                  <c:v>1884</c:v>
                </c:pt>
                <c:pt idx="164">
                  <c:v>1900</c:v>
                </c:pt>
                <c:pt idx="165">
                  <c:v>1908</c:v>
                </c:pt>
                <c:pt idx="166">
                  <c:v>1926</c:v>
                </c:pt>
                <c:pt idx="167">
                  <c:v>1941</c:v>
                </c:pt>
                <c:pt idx="168">
                  <c:v>1959</c:v>
                </c:pt>
                <c:pt idx="169">
                  <c:v>1982</c:v>
                </c:pt>
                <c:pt idx="170">
                  <c:v>2000</c:v>
                </c:pt>
                <c:pt idx="171">
                  <c:v>2013</c:v>
                </c:pt>
                <c:pt idx="172">
                  <c:v>2026</c:v>
                </c:pt>
                <c:pt idx="173">
                  <c:v>2043</c:v>
                </c:pt>
                <c:pt idx="174">
                  <c:v>2064</c:v>
                </c:pt>
                <c:pt idx="175">
                  <c:v>2079</c:v>
                </c:pt>
                <c:pt idx="176">
                  <c:v>2095</c:v>
                </c:pt>
                <c:pt idx="177">
                  <c:v>2112</c:v>
                </c:pt>
                <c:pt idx="178">
                  <c:v>2129</c:v>
                </c:pt>
                <c:pt idx="179">
                  <c:v>2136</c:v>
                </c:pt>
                <c:pt idx="180">
                  <c:v>2153</c:v>
                </c:pt>
                <c:pt idx="181">
                  <c:v>2163</c:v>
                </c:pt>
                <c:pt idx="182">
                  <c:v>2174</c:v>
                </c:pt>
                <c:pt idx="183">
                  <c:v>2186</c:v>
                </c:pt>
                <c:pt idx="184">
                  <c:v>2196</c:v>
                </c:pt>
                <c:pt idx="185">
                  <c:v>2208</c:v>
                </c:pt>
                <c:pt idx="186">
                  <c:v>2221</c:v>
                </c:pt>
                <c:pt idx="187">
                  <c:v>2236</c:v>
                </c:pt>
                <c:pt idx="188">
                  <c:v>2247</c:v>
                </c:pt>
                <c:pt idx="189">
                  <c:v>2258</c:v>
                </c:pt>
                <c:pt idx="190">
                  <c:v>2272</c:v>
                </c:pt>
                <c:pt idx="191">
                  <c:v>2287</c:v>
                </c:pt>
                <c:pt idx="192">
                  <c:v>2304</c:v>
                </c:pt>
                <c:pt idx="193">
                  <c:v>2320</c:v>
                </c:pt>
                <c:pt idx="194">
                  <c:v>2341</c:v>
                </c:pt>
                <c:pt idx="195">
                  <c:v>2359</c:v>
                </c:pt>
                <c:pt idx="196">
                  <c:v>2373</c:v>
                </c:pt>
                <c:pt idx="197">
                  <c:v>2393</c:v>
                </c:pt>
                <c:pt idx="198">
                  <c:v>2399</c:v>
                </c:pt>
                <c:pt idx="199">
                  <c:v>2419</c:v>
                </c:pt>
                <c:pt idx="200">
                  <c:v>2440</c:v>
                </c:pt>
                <c:pt idx="201">
                  <c:v>2456</c:v>
                </c:pt>
                <c:pt idx="202">
                  <c:v>2471</c:v>
                </c:pt>
                <c:pt idx="203">
                  <c:v>2492</c:v>
                </c:pt>
                <c:pt idx="204">
                  <c:v>2513</c:v>
                </c:pt>
                <c:pt idx="205">
                  <c:v>2536</c:v>
                </c:pt>
                <c:pt idx="206">
                  <c:v>2548</c:v>
                </c:pt>
                <c:pt idx="207">
                  <c:v>2570</c:v>
                </c:pt>
                <c:pt idx="208">
                  <c:v>2583</c:v>
                </c:pt>
                <c:pt idx="209">
                  <c:v>2592</c:v>
                </c:pt>
                <c:pt idx="210">
                  <c:v>2601</c:v>
                </c:pt>
                <c:pt idx="211">
                  <c:v>2620</c:v>
                </c:pt>
                <c:pt idx="212">
                  <c:v>2632</c:v>
                </c:pt>
                <c:pt idx="213">
                  <c:v>2649</c:v>
                </c:pt>
                <c:pt idx="214">
                  <c:v>2675</c:v>
                </c:pt>
                <c:pt idx="215">
                  <c:v>2689</c:v>
                </c:pt>
                <c:pt idx="216">
                  <c:v>2698</c:v>
                </c:pt>
                <c:pt idx="217">
                  <c:v>2712</c:v>
                </c:pt>
                <c:pt idx="218">
                  <c:v>2725</c:v>
                </c:pt>
                <c:pt idx="219">
                  <c:v>2735</c:v>
                </c:pt>
                <c:pt idx="220">
                  <c:v>2746</c:v>
                </c:pt>
                <c:pt idx="221">
                  <c:v>2761</c:v>
                </c:pt>
                <c:pt idx="222">
                  <c:v>2767</c:v>
                </c:pt>
                <c:pt idx="223">
                  <c:v>2777</c:v>
                </c:pt>
                <c:pt idx="224">
                  <c:v>2792</c:v>
                </c:pt>
                <c:pt idx="225">
                  <c:v>2807</c:v>
                </c:pt>
                <c:pt idx="226">
                  <c:v>2816</c:v>
                </c:pt>
                <c:pt idx="227">
                  <c:v>2822</c:v>
                </c:pt>
                <c:pt idx="228">
                  <c:v>2832</c:v>
                </c:pt>
                <c:pt idx="229">
                  <c:v>2848</c:v>
                </c:pt>
                <c:pt idx="230">
                  <c:v>2861</c:v>
                </c:pt>
                <c:pt idx="231">
                  <c:v>2874</c:v>
                </c:pt>
                <c:pt idx="232">
                  <c:v>2887</c:v>
                </c:pt>
                <c:pt idx="233">
                  <c:v>2893</c:v>
                </c:pt>
                <c:pt idx="234">
                  <c:v>2907</c:v>
                </c:pt>
                <c:pt idx="235">
                  <c:v>2911</c:v>
                </c:pt>
                <c:pt idx="236">
                  <c:v>2918</c:v>
                </c:pt>
                <c:pt idx="237">
                  <c:v>2921</c:v>
                </c:pt>
                <c:pt idx="238">
                  <c:v>2927</c:v>
                </c:pt>
                <c:pt idx="239">
                  <c:v>2928</c:v>
                </c:pt>
                <c:pt idx="240">
                  <c:v>2928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400</c:v>
                </c:pt>
                <c:pt idx="69">
                  <c:v>580</c:v>
                </c:pt>
                <c:pt idx="70">
                  <c:v>785</c:v>
                </c:pt>
                <c:pt idx="71">
                  <c:v>1063</c:v>
                </c:pt>
                <c:pt idx="72">
                  <c:v>1308</c:v>
                </c:pt>
                <c:pt idx="73">
                  <c:v>1601</c:v>
                </c:pt>
                <c:pt idx="74">
                  <c:v>1864</c:v>
                </c:pt>
                <c:pt idx="75">
                  <c:v>2152</c:v>
                </c:pt>
                <c:pt idx="76">
                  <c:v>2410</c:v>
                </c:pt>
                <c:pt idx="77">
                  <c:v>2684</c:v>
                </c:pt>
                <c:pt idx="78">
                  <c:v>2952</c:v>
                </c:pt>
                <c:pt idx="79">
                  <c:v>3251</c:v>
                </c:pt>
                <c:pt idx="80">
                  <c:v>3557</c:v>
                </c:pt>
                <c:pt idx="81">
                  <c:v>3855</c:v>
                </c:pt>
                <c:pt idx="82">
                  <c:v>4140</c:v>
                </c:pt>
                <c:pt idx="83">
                  <c:v>4438</c:v>
                </c:pt>
                <c:pt idx="84">
                  <c:v>4737</c:v>
                </c:pt>
                <c:pt idx="85">
                  <c:v>5054</c:v>
                </c:pt>
                <c:pt idx="86">
                  <c:v>5463</c:v>
                </c:pt>
                <c:pt idx="87">
                  <c:v>5833</c:v>
                </c:pt>
                <c:pt idx="88">
                  <c:v>6236</c:v>
                </c:pt>
                <c:pt idx="89">
                  <c:v>6651</c:v>
                </c:pt>
                <c:pt idx="90">
                  <c:v>7076</c:v>
                </c:pt>
                <c:pt idx="91">
                  <c:v>7537</c:v>
                </c:pt>
                <c:pt idx="92">
                  <c:v>8002</c:v>
                </c:pt>
                <c:pt idx="93">
                  <c:v>8408</c:v>
                </c:pt>
                <c:pt idx="94">
                  <c:v>8791</c:v>
                </c:pt>
                <c:pt idx="95">
                  <c:v>9118</c:v>
                </c:pt>
                <c:pt idx="96">
                  <c:v>9459</c:v>
                </c:pt>
                <c:pt idx="97">
                  <c:v>9816</c:v>
                </c:pt>
                <c:pt idx="98">
                  <c:v>10126</c:v>
                </c:pt>
                <c:pt idx="99">
                  <c:v>10479</c:v>
                </c:pt>
                <c:pt idx="100">
                  <c:v>10822</c:v>
                </c:pt>
                <c:pt idx="101">
                  <c:v>11221</c:v>
                </c:pt>
                <c:pt idx="102">
                  <c:v>11605</c:v>
                </c:pt>
                <c:pt idx="103">
                  <c:v>11959</c:v>
                </c:pt>
                <c:pt idx="104">
                  <c:v>12312</c:v>
                </c:pt>
                <c:pt idx="105">
                  <c:v>12629</c:v>
                </c:pt>
                <c:pt idx="106">
                  <c:v>12977</c:v>
                </c:pt>
                <c:pt idx="107">
                  <c:v>13351</c:v>
                </c:pt>
                <c:pt idx="108">
                  <c:v>13719</c:v>
                </c:pt>
                <c:pt idx="109">
                  <c:v>14088</c:v>
                </c:pt>
                <c:pt idx="110">
                  <c:v>14455</c:v>
                </c:pt>
                <c:pt idx="111">
                  <c:v>14838</c:v>
                </c:pt>
                <c:pt idx="112">
                  <c:v>15221</c:v>
                </c:pt>
                <c:pt idx="113">
                  <c:v>15596</c:v>
                </c:pt>
                <c:pt idx="114">
                  <c:v>15951</c:v>
                </c:pt>
                <c:pt idx="115">
                  <c:v>16278</c:v>
                </c:pt>
                <c:pt idx="116">
                  <c:v>16598</c:v>
                </c:pt>
                <c:pt idx="117">
                  <c:v>16942</c:v>
                </c:pt>
                <c:pt idx="118">
                  <c:v>17263</c:v>
                </c:pt>
                <c:pt idx="119">
                  <c:v>17570</c:v>
                </c:pt>
                <c:pt idx="120">
                  <c:v>17865</c:v>
                </c:pt>
                <c:pt idx="121">
                  <c:v>18204</c:v>
                </c:pt>
                <c:pt idx="122">
                  <c:v>18508</c:v>
                </c:pt>
                <c:pt idx="123">
                  <c:v>18794</c:v>
                </c:pt>
                <c:pt idx="124">
                  <c:v>19196</c:v>
                </c:pt>
                <c:pt idx="125">
                  <c:v>19536</c:v>
                </c:pt>
                <c:pt idx="126">
                  <c:v>19954</c:v>
                </c:pt>
                <c:pt idx="127">
                  <c:v>20296</c:v>
                </c:pt>
                <c:pt idx="128">
                  <c:v>20643</c:v>
                </c:pt>
                <c:pt idx="129">
                  <c:v>20982</c:v>
                </c:pt>
                <c:pt idx="130">
                  <c:v>21324</c:v>
                </c:pt>
                <c:pt idx="131">
                  <c:v>21672</c:v>
                </c:pt>
                <c:pt idx="132">
                  <c:v>22038</c:v>
                </c:pt>
                <c:pt idx="133">
                  <c:v>22414</c:v>
                </c:pt>
                <c:pt idx="134">
                  <c:v>22782</c:v>
                </c:pt>
                <c:pt idx="135">
                  <c:v>23174</c:v>
                </c:pt>
                <c:pt idx="136">
                  <c:v>23562</c:v>
                </c:pt>
                <c:pt idx="137">
                  <c:v>23967</c:v>
                </c:pt>
                <c:pt idx="138">
                  <c:v>24335</c:v>
                </c:pt>
                <c:pt idx="139">
                  <c:v>24662</c:v>
                </c:pt>
                <c:pt idx="140">
                  <c:v>25036</c:v>
                </c:pt>
                <c:pt idx="141">
                  <c:v>25418</c:v>
                </c:pt>
                <c:pt idx="142">
                  <c:v>25806</c:v>
                </c:pt>
                <c:pt idx="143">
                  <c:v>26195</c:v>
                </c:pt>
                <c:pt idx="144">
                  <c:v>26575</c:v>
                </c:pt>
                <c:pt idx="145">
                  <c:v>27023</c:v>
                </c:pt>
                <c:pt idx="146">
                  <c:v>27555</c:v>
                </c:pt>
                <c:pt idx="147">
                  <c:v>28050</c:v>
                </c:pt>
                <c:pt idx="148">
                  <c:v>28533</c:v>
                </c:pt>
                <c:pt idx="149">
                  <c:v>28970</c:v>
                </c:pt>
                <c:pt idx="150">
                  <c:v>29392</c:v>
                </c:pt>
                <c:pt idx="151">
                  <c:v>29809</c:v>
                </c:pt>
                <c:pt idx="152">
                  <c:v>30210</c:v>
                </c:pt>
                <c:pt idx="153">
                  <c:v>30594</c:v>
                </c:pt>
                <c:pt idx="154">
                  <c:v>30987</c:v>
                </c:pt>
                <c:pt idx="155">
                  <c:v>31417</c:v>
                </c:pt>
                <c:pt idx="156">
                  <c:v>31820</c:v>
                </c:pt>
                <c:pt idx="157">
                  <c:v>32223</c:v>
                </c:pt>
                <c:pt idx="158">
                  <c:v>32604</c:v>
                </c:pt>
                <c:pt idx="159">
                  <c:v>32985</c:v>
                </c:pt>
                <c:pt idx="160">
                  <c:v>33385</c:v>
                </c:pt>
                <c:pt idx="161">
                  <c:v>33761</c:v>
                </c:pt>
                <c:pt idx="162">
                  <c:v>34154</c:v>
                </c:pt>
                <c:pt idx="163">
                  <c:v>34528</c:v>
                </c:pt>
                <c:pt idx="164">
                  <c:v>34902</c:v>
                </c:pt>
                <c:pt idx="165">
                  <c:v>35236</c:v>
                </c:pt>
                <c:pt idx="166">
                  <c:v>35614</c:v>
                </c:pt>
                <c:pt idx="167">
                  <c:v>35986</c:v>
                </c:pt>
                <c:pt idx="168">
                  <c:v>36353</c:v>
                </c:pt>
                <c:pt idx="169">
                  <c:v>36689</c:v>
                </c:pt>
                <c:pt idx="170">
                  <c:v>37036</c:v>
                </c:pt>
                <c:pt idx="171">
                  <c:v>37359</c:v>
                </c:pt>
                <c:pt idx="172">
                  <c:v>37721</c:v>
                </c:pt>
                <c:pt idx="173">
                  <c:v>38027</c:v>
                </c:pt>
                <c:pt idx="174">
                  <c:v>38369</c:v>
                </c:pt>
                <c:pt idx="175">
                  <c:v>38749</c:v>
                </c:pt>
                <c:pt idx="176">
                  <c:v>39104</c:v>
                </c:pt>
                <c:pt idx="177">
                  <c:v>39409</c:v>
                </c:pt>
                <c:pt idx="178">
                  <c:v>39739</c:v>
                </c:pt>
                <c:pt idx="179">
                  <c:v>40092</c:v>
                </c:pt>
                <c:pt idx="180">
                  <c:v>40457</c:v>
                </c:pt>
                <c:pt idx="181">
                  <c:v>40852</c:v>
                </c:pt>
                <c:pt idx="182">
                  <c:v>41210</c:v>
                </c:pt>
                <c:pt idx="183">
                  <c:v>41538</c:v>
                </c:pt>
                <c:pt idx="184">
                  <c:v>41907</c:v>
                </c:pt>
                <c:pt idx="185">
                  <c:v>42230</c:v>
                </c:pt>
                <c:pt idx="186">
                  <c:v>42577</c:v>
                </c:pt>
                <c:pt idx="187">
                  <c:v>42935</c:v>
                </c:pt>
                <c:pt idx="188">
                  <c:v>43339</c:v>
                </c:pt>
                <c:pt idx="189">
                  <c:v>43738</c:v>
                </c:pt>
                <c:pt idx="190">
                  <c:v>44128</c:v>
                </c:pt>
                <c:pt idx="191">
                  <c:v>44513</c:v>
                </c:pt>
                <c:pt idx="192">
                  <c:v>44892</c:v>
                </c:pt>
                <c:pt idx="193">
                  <c:v>45298</c:v>
                </c:pt>
                <c:pt idx="194">
                  <c:v>45743</c:v>
                </c:pt>
                <c:pt idx="195">
                  <c:v>46171</c:v>
                </c:pt>
                <c:pt idx="196">
                  <c:v>46615</c:v>
                </c:pt>
                <c:pt idx="197">
                  <c:v>47079</c:v>
                </c:pt>
                <c:pt idx="198">
                  <c:v>47503</c:v>
                </c:pt>
                <c:pt idx="199">
                  <c:v>47934</c:v>
                </c:pt>
                <c:pt idx="200">
                  <c:v>48344</c:v>
                </c:pt>
                <c:pt idx="201">
                  <c:v>48743</c:v>
                </c:pt>
                <c:pt idx="202">
                  <c:v>49147</c:v>
                </c:pt>
                <c:pt idx="203">
                  <c:v>49614</c:v>
                </c:pt>
                <c:pt idx="204">
                  <c:v>50049</c:v>
                </c:pt>
                <c:pt idx="205">
                  <c:v>50537</c:v>
                </c:pt>
                <c:pt idx="206">
                  <c:v>50925</c:v>
                </c:pt>
                <c:pt idx="207">
                  <c:v>51341</c:v>
                </c:pt>
                <c:pt idx="208">
                  <c:v>51690</c:v>
                </c:pt>
                <c:pt idx="209">
                  <c:v>52034</c:v>
                </c:pt>
                <c:pt idx="210">
                  <c:v>52415</c:v>
                </c:pt>
                <c:pt idx="211">
                  <c:v>52752</c:v>
                </c:pt>
                <c:pt idx="212">
                  <c:v>53145</c:v>
                </c:pt>
                <c:pt idx="213">
                  <c:v>53541</c:v>
                </c:pt>
                <c:pt idx="214">
                  <c:v>53882</c:v>
                </c:pt>
                <c:pt idx="215">
                  <c:v>54209</c:v>
                </c:pt>
                <c:pt idx="216">
                  <c:v>54540</c:v>
                </c:pt>
                <c:pt idx="217">
                  <c:v>54899</c:v>
                </c:pt>
                <c:pt idx="218">
                  <c:v>55245</c:v>
                </c:pt>
                <c:pt idx="219">
                  <c:v>55606</c:v>
                </c:pt>
                <c:pt idx="220">
                  <c:v>55958</c:v>
                </c:pt>
                <c:pt idx="221">
                  <c:v>56317</c:v>
                </c:pt>
                <c:pt idx="222">
                  <c:v>56658</c:v>
                </c:pt>
                <c:pt idx="223">
                  <c:v>56990</c:v>
                </c:pt>
                <c:pt idx="224">
                  <c:v>57372</c:v>
                </c:pt>
                <c:pt idx="225">
                  <c:v>57774</c:v>
                </c:pt>
                <c:pt idx="226">
                  <c:v>58086</c:v>
                </c:pt>
                <c:pt idx="227">
                  <c:v>58430</c:v>
                </c:pt>
                <c:pt idx="228">
                  <c:v>58736</c:v>
                </c:pt>
                <c:pt idx="229">
                  <c:v>59075</c:v>
                </c:pt>
                <c:pt idx="230">
                  <c:v>59365</c:v>
                </c:pt>
                <c:pt idx="231">
                  <c:v>59646</c:v>
                </c:pt>
                <c:pt idx="232">
                  <c:v>59911</c:v>
                </c:pt>
                <c:pt idx="233">
                  <c:v>60192</c:v>
                </c:pt>
                <c:pt idx="234">
                  <c:v>60480</c:v>
                </c:pt>
                <c:pt idx="235">
                  <c:v>60633</c:v>
                </c:pt>
                <c:pt idx="236">
                  <c:v>60814</c:v>
                </c:pt>
                <c:pt idx="237">
                  <c:v>60959</c:v>
                </c:pt>
                <c:pt idx="238">
                  <c:v>61085</c:v>
                </c:pt>
                <c:pt idx="239">
                  <c:v>61130</c:v>
                </c:pt>
                <c:pt idx="240">
                  <c:v>61137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4</c:v>
                      </c:pt>
                      <c:pt idx="166">
                        <c:v>4</c:v>
                      </c:pt>
                      <c:pt idx="167">
                        <c:v>4</c:v>
                      </c:pt>
                      <c:pt idx="168">
                        <c:v>4</c:v>
                      </c:pt>
                      <c:pt idx="169">
                        <c:v>4</c:v>
                      </c:pt>
                      <c:pt idx="170">
                        <c:v>4</c:v>
                      </c:pt>
                      <c:pt idx="171">
                        <c:v>4</c:v>
                      </c:pt>
                      <c:pt idx="172">
                        <c:v>4</c:v>
                      </c:pt>
                      <c:pt idx="173">
                        <c:v>4</c:v>
                      </c:pt>
                      <c:pt idx="174">
                        <c:v>4</c:v>
                      </c:pt>
                      <c:pt idx="175">
                        <c:v>4</c:v>
                      </c:pt>
                      <c:pt idx="176">
                        <c:v>4</c:v>
                      </c:pt>
                      <c:pt idx="177">
                        <c:v>4</c:v>
                      </c:pt>
                      <c:pt idx="178">
                        <c:v>4</c:v>
                      </c:pt>
                      <c:pt idx="179">
                        <c:v>4</c:v>
                      </c:pt>
                      <c:pt idx="180">
                        <c:v>4</c:v>
                      </c:pt>
                      <c:pt idx="181">
                        <c:v>4</c:v>
                      </c:pt>
                      <c:pt idx="182">
                        <c:v>4</c:v>
                      </c:pt>
                      <c:pt idx="183">
                        <c:v>4</c:v>
                      </c:pt>
                      <c:pt idx="184">
                        <c:v>4</c:v>
                      </c:pt>
                      <c:pt idx="185">
                        <c:v>4</c:v>
                      </c:pt>
                      <c:pt idx="186">
                        <c:v>4</c:v>
                      </c:pt>
                      <c:pt idx="187">
                        <c:v>4</c:v>
                      </c:pt>
                      <c:pt idx="188">
                        <c:v>4</c:v>
                      </c:pt>
                      <c:pt idx="189">
                        <c:v>4</c:v>
                      </c:pt>
                      <c:pt idx="190">
                        <c:v>4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1.4173648486430297E-3</c:v>
                </c:pt>
                <c:pt idx="9">
                  <c:v>2.8802474338853073E-3</c:v>
                </c:pt>
                <c:pt idx="10">
                  <c:v>4.2740964011409102E-3</c:v>
                </c:pt>
                <c:pt idx="11">
                  <c:v>5.5364051555658461E-3</c:v>
                </c:pt>
                <c:pt idx="12">
                  <c:v>6.9754874308267023E-3</c:v>
                </c:pt>
                <c:pt idx="13">
                  <c:v>8.4142624321182722E-3</c:v>
                </c:pt>
                <c:pt idx="14">
                  <c:v>9.9309708878819111E-3</c:v>
                </c:pt>
                <c:pt idx="15">
                  <c:v>1.1219590252115061E-2</c:v>
                </c:pt>
                <c:pt idx="16">
                  <c:v>1.2538418971701527E-2</c:v>
                </c:pt>
                <c:pt idx="17">
                  <c:v>1.4142150961160449E-2</c:v>
                </c:pt>
                <c:pt idx="18">
                  <c:v>1.5770422315242512E-2</c:v>
                </c:pt>
                <c:pt idx="19">
                  <c:v>1.7857672727359043E-2</c:v>
                </c:pt>
                <c:pt idx="20">
                  <c:v>2.0029823377073416E-2</c:v>
                </c:pt>
                <c:pt idx="21">
                  <c:v>2.2157735804463612E-2</c:v>
                </c:pt>
                <c:pt idx="22">
                  <c:v>2.5264799265072198E-2</c:v>
                </c:pt>
                <c:pt idx="23">
                  <c:v>2.8318508568495746E-2</c:v>
                </c:pt>
                <c:pt idx="24">
                  <c:v>3.1417543286792735E-2</c:v>
                </c:pt>
                <c:pt idx="25">
                  <c:v>3.4512277094273763E-2</c:v>
                </c:pt>
                <c:pt idx="26">
                  <c:v>3.7425644507967398E-2</c:v>
                </c:pt>
                <c:pt idx="27">
                  <c:v>4.0298676256400136E-2</c:v>
                </c:pt>
                <c:pt idx="28">
                  <c:v>4.2891901622213874E-2</c:v>
                </c:pt>
                <c:pt idx="29">
                  <c:v>4.5218264661127709E-2</c:v>
                </c:pt>
                <c:pt idx="30">
                  <c:v>4.7386021341432903E-2</c:v>
                </c:pt>
                <c:pt idx="31">
                  <c:v>4.923697680493621E-2</c:v>
                </c:pt>
                <c:pt idx="32">
                  <c:v>5.1028388066637412E-2</c:v>
                </c:pt>
                <c:pt idx="33">
                  <c:v>5.31711605559817E-2</c:v>
                </c:pt>
                <c:pt idx="34">
                  <c:v>5.5599503367377609E-2</c:v>
                </c:pt>
                <c:pt idx="35">
                  <c:v>5.7900477280747015E-2</c:v>
                </c:pt>
                <c:pt idx="36">
                  <c:v>5.999198051891752E-2</c:v>
                </c:pt>
                <c:pt idx="37">
                  <c:v>6.1960841138158786E-2</c:v>
                </c:pt>
                <c:pt idx="38">
                  <c:v>6.3832456969454832E-2</c:v>
                </c:pt>
                <c:pt idx="39">
                  <c:v>6.5696156562361024E-2</c:v>
                </c:pt>
                <c:pt idx="40">
                  <c:v>6.771579778335457E-2</c:v>
                </c:pt>
                <c:pt idx="41">
                  <c:v>6.948098482533227E-2</c:v>
                </c:pt>
                <c:pt idx="42">
                  <c:v>7.121876333803992E-2</c:v>
                </c:pt>
                <c:pt idx="43">
                  <c:v>7.278990336135803E-2</c:v>
                </c:pt>
                <c:pt idx="44">
                  <c:v>7.4350542149315801E-2</c:v>
                </c:pt>
                <c:pt idx="45">
                  <c:v>7.5844412210135978E-2</c:v>
                </c:pt>
                <c:pt idx="46">
                  <c:v>7.7355266963607436E-2</c:v>
                </c:pt>
                <c:pt idx="47">
                  <c:v>7.9024940066494784E-2</c:v>
                </c:pt>
                <c:pt idx="48">
                  <c:v>8.0503948399517009E-2</c:v>
                </c:pt>
                <c:pt idx="49">
                  <c:v>8.1799642727148528E-2</c:v>
                </c:pt>
                <c:pt idx="50">
                  <c:v>8.317835207285508E-2</c:v>
                </c:pt>
                <c:pt idx="51">
                  <c:v>8.4689139169952715E-2</c:v>
                </c:pt>
                <c:pt idx="52">
                  <c:v>8.5984887463414345E-2</c:v>
                </c:pt>
                <c:pt idx="53">
                  <c:v>8.7286954719989651E-2</c:v>
                </c:pt>
                <c:pt idx="54">
                  <c:v>8.8634474874443009E-2</c:v>
                </c:pt>
                <c:pt idx="55">
                  <c:v>8.9831455175693214E-2</c:v>
                </c:pt>
                <c:pt idx="56">
                  <c:v>9.141913853473517E-2</c:v>
                </c:pt>
                <c:pt idx="57">
                  <c:v>9.3005002749546026E-2</c:v>
                </c:pt>
                <c:pt idx="58">
                  <c:v>9.4549078305213613E-2</c:v>
                </c:pt>
                <c:pt idx="59">
                  <c:v>9.628144214124422E-2</c:v>
                </c:pt>
                <c:pt idx="60">
                  <c:v>9.7780954457980448E-2</c:v>
                </c:pt>
                <c:pt idx="61">
                  <c:v>9.92170997111846E-2</c:v>
                </c:pt>
                <c:pt idx="62">
                  <c:v>0.10078248351190233</c:v>
                </c:pt>
                <c:pt idx="63">
                  <c:v>0.10228418284901183</c:v>
                </c:pt>
                <c:pt idx="64">
                  <c:v>0.1041018463142319</c:v>
                </c:pt>
                <c:pt idx="65">
                  <c:v>0.10541235091421731</c:v>
                </c:pt>
                <c:pt idx="66">
                  <c:v>0.10696797443083071</c:v>
                </c:pt>
                <c:pt idx="67">
                  <c:v>0.1087819381005225</c:v>
                </c:pt>
                <c:pt idx="68">
                  <c:v>0.11062638543802071</c:v>
                </c:pt>
                <c:pt idx="69">
                  <c:v>0.11245942045040169</c:v>
                </c:pt>
                <c:pt idx="70">
                  <c:v>0.11387798627809435</c:v>
                </c:pt>
                <c:pt idx="71">
                  <c:v>0.11562309170293519</c:v>
                </c:pt>
                <c:pt idx="72">
                  <c:v>0.11703455264136912</c:v>
                </c:pt>
                <c:pt idx="73">
                  <c:v>0.11871113505017016</c:v>
                </c:pt>
                <c:pt idx="74">
                  <c:v>0.12011509470366717</c:v>
                </c:pt>
                <c:pt idx="75">
                  <c:v>0.12166714731159717</c:v>
                </c:pt>
                <c:pt idx="76">
                  <c:v>0.12344539032240016</c:v>
                </c:pt>
                <c:pt idx="77">
                  <c:v>0.12505713403665453</c:v>
                </c:pt>
                <c:pt idx="78">
                  <c:v>0.12698597093658837</c:v>
                </c:pt>
                <c:pt idx="79">
                  <c:v>0.12921352904566771</c:v>
                </c:pt>
                <c:pt idx="80">
                  <c:v>0.13160960117150342</c:v>
                </c:pt>
                <c:pt idx="81">
                  <c:v>0.13395175492147968</c:v>
                </c:pt>
                <c:pt idx="82">
                  <c:v>0.13588937927018402</c:v>
                </c:pt>
                <c:pt idx="83">
                  <c:v>0.13780314911605243</c:v>
                </c:pt>
                <c:pt idx="84">
                  <c:v>0.13941919562777744</c:v>
                </c:pt>
                <c:pt idx="85">
                  <c:v>0.1410662146302539</c:v>
                </c:pt>
                <c:pt idx="86">
                  <c:v>0.14274450723958371</c:v>
                </c:pt>
                <c:pt idx="87">
                  <c:v>0.14438497481246337</c:v>
                </c:pt>
                <c:pt idx="88">
                  <c:v>0.14614989607656195</c:v>
                </c:pt>
                <c:pt idx="89">
                  <c:v>0.14774853154877418</c:v>
                </c:pt>
                <c:pt idx="90">
                  <c:v>0.14953122357273999</c:v>
                </c:pt>
                <c:pt idx="91">
                  <c:v>0.15142922664756087</c:v>
                </c:pt>
                <c:pt idx="92">
                  <c:v>0.15281512380344375</c:v>
                </c:pt>
                <c:pt idx="93">
                  <c:v>0.15437447368949042</c:v>
                </c:pt>
                <c:pt idx="94">
                  <c:v>0.1558097643757386</c:v>
                </c:pt>
                <c:pt idx="95">
                  <c:v>0.15732415724600313</c:v>
                </c:pt>
                <c:pt idx="96">
                  <c:v>0.15877338474024538</c:v>
                </c:pt>
                <c:pt idx="97">
                  <c:v>0.16007169315850814</c:v>
                </c:pt>
                <c:pt idx="98">
                  <c:v>0.16155916818311702</c:v>
                </c:pt>
                <c:pt idx="99">
                  <c:v>0.16285763698030206</c:v>
                </c:pt>
                <c:pt idx="100">
                  <c:v>0.16413757108392699</c:v>
                </c:pt>
                <c:pt idx="101">
                  <c:v>0.16570820149775337</c:v>
                </c:pt>
                <c:pt idx="102">
                  <c:v>0.16711234732736541</c:v>
                </c:pt>
                <c:pt idx="103">
                  <c:v>0.16867316872379734</c:v>
                </c:pt>
                <c:pt idx="104">
                  <c:v>0.17024159151778975</c:v>
                </c:pt>
                <c:pt idx="105">
                  <c:v>0.17189339237280346</c:v>
                </c:pt>
                <c:pt idx="106">
                  <c:v>0.17333770225572054</c:v>
                </c:pt>
                <c:pt idx="107">
                  <c:v>0.17490360399265686</c:v>
                </c:pt>
                <c:pt idx="108">
                  <c:v>0.17636186174289409</c:v>
                </c:pt>
                <c:pt idx="109">
                  <c:v>0.17773703365818286</c:v>
                </c:pt>
                <c:pt idx="110">
                  <c:v>0.17910576882285498</c:v>
                </c:pt>
                <c:pt idx="111">
                  <c:v>0.18068874831245715</c:v>
                </c:pt>
                <c:pt idx="112">
                  <c:v>0.18204450666246202</c:v>
                </c:pt>
                <c:pt idx="113">
                  <c:v>0.18387871551149831</c:v>
                </c:pt>
                <c:pt idx="114">
                  <c:v>0.18537943074712346</c:v>
                </c:pt>
                <c:pt idx="115">
                  <c:v>0.18675493372353416</c:v>
                </c:pt>
                <c:pt idx="116">
                  <c:v>0.18805709969582293</c:v>
                </c:pt>
                <c:pt idx="117">
                  <c:v>0.189512295634923</c:v>
                </c:pt>
                <c:pt idx="118">
                  <c:v>0.19121611328827359</c:v>
                </c:pt>
                <c:pt idx="119">
                  <c:v>0.19282032051660172</c:v>
                </c:pt>
                <c:pt idx="120">
                  <c:v>0.19462215038741632</c:v>
                </c:pt>
                <c:pt idx="121">
                  <c:v>0.19648744482687414</c:v>
                </c:pt>
                <c:pt idx="122">
                  <c:v>0.19838946314664657</c:v>
                </c:pt>
                <c:pt idx="123">
                  <c:v>0.20009451349856944</c:v>
                </c:pt>
                <c:pt idx="124">
                  <c:v>0.20193239807923238</c:v>
                </c:pt>
                <c:pt idx="125">
                  <c:v>0.20383502819160759</c:v>
                </c:pt>
                <c:pt idx="126">
                  <c:v>0.20587295928989349</c:v>
                </c:pt>
                <c:pt idx="127">
                  <c:v>0.20779483700066209</c:v>
                </c:pt>
                <c:pt idx="128">
                  <c:v>0.20979692064691768</c:v>
                </c:pt>
                <c:pt idx="129">
                  <c:v>0.21227748282656211</c:v>
                </c:pt>
                <c:pt idx="130">
                  <c:v>0.21448591881272641</c:v>
                </c:pt>
                <c:pt idx="131">
                  <c:v>0.2169783240922008</c:v>
                </c:pt>
                <c:pt idx="132">
                  <c:v>0.21955618452339393</c:v>
                </c:pt>
                <c:pt idx="133">
                  <c:v>0.22178547666386988</c:v>
                </c:pt>
                <c:pt idx="134">
                  <c:v>0.22380776390554796</c:v>
                </c:pt>
                <c:pt idx="135">
                  <c:v>0.22591344547952646</c:v>
                </c:pt>
                <c:pt idx="136">
                  <c:v>0.22788268472131876</c:v>
                </c:pt>
                <c:pt idx="137">
                  <c:v>0.2301131828213247</c:v>
                </c:pt>
                <c:pt idx="138">
                  <c:v>0.23247412683368154</c:v>
                </c:pt>
                <c:pt idx="139">
                  <c:v>0.23448874102450182</c:v>
                </c:pt>
                <c:pt idx="140">
                  <c:v>0.23612311650267606</c:v>
                </c:pt>
                <c:pt idx="141">
                  <c:v>0.23775021107860286</c:v>
                </c:pt>
                <c:pt idx="142">
                  <c:v>0.23955175060048425</c:v>
                </c:pt>
                <c:pt idx="143">
                  <c:v>0.24148389973765952</c:v>
                </c:pt>
                <c:pt idx="144">
                  <c:v>0.24313481870113507</c:v>
                </c:pt>
                <c:pt idx="145">
                  <c:v>0.24497812094491073</c:v>
                </c:pt>
                <c:pt idx="146">
                  <c:v>0.24662955439198253</c:v>
                </c:pt>
                <c:pt idx="147">
                  <c:v>0.24839751467910218</c:v>
                </c:pt>
                <c:pt idx="148">
                  <c:v>0.25014280835105779</c:v>
                </c:pt>
                <c:pt idx="149">
                  <c:v>0.25169275589892232</c:v>
                </c:pt>
                <c:pt idx="150">
                  <c:v>0.25331294879966765</c:v>
                </c:pt>
                <c:pt idx="151">
                  <c:v>0.25508318681052894</c:v>
                </c:pt>
                <c:pt idx="152">
                  <c:v>0.25679835198025269</c:v>
                </c:pt>
                <c:pt idx="153">
                  <c:v>0.2585217077302232</c:v>
                </c:pt>
                <c:pt idx="154">
                  <c:v>0.26030144394579724</c:v>
                </c:pt>
                <c:pt idx="155">
                  <c:v>0.26197684881500555</c:v>
                </c:pt>
                <c:pt idx="156">
                  <c:v>0.26319047554879604</c:v>
                </c:pt>
                <c:pt idx="157">
                  <c:v>0.26497900139814112</c:v>
                </c:pt>
                <c:pt idx="158">
                  <c:v>0.26648178644332077</c:v>
                </c:pt>
                <c:pt idx="159">
                  <c:v>0.26790941405415813</c:v>
                </c:pt>
                <c:pt idx="160">
                  <c:v>0.26949208346818454</c:v>
                </c:pt>
                <c:pt idx="161">
                  <c:v>0.27104898940591332</c:v>
                </c:pt>
                <c:pt idx="162">
                  <c:v>0.27251321769381454</c:v>
                </c:pt>
                <c:pt idx="163">
                  <c:v>0.27420168260354655</c:v>
                </c:pt>
                <c:pt idx="164">
                  <c:v>0.27567958434303153</c:v>
                </c:pt>
                <c:pt idx="165">
                  <c:v>0.27733315233859446</c:v>
                </c:pt>
                <c:pt idx="166">
                  <c:v>0.27880785348693898</c:v>
                </c:pt>
                <c:pt idx="167">
                  <c:v>0.28020411695944775</c:v>
                </c:pt>
                <c:pt idx="168">
                  <c:v>0.28111043472540648</c:v>
                </c:pt>
                <c:pt idx="169">
                  <c:v>0.2819003585320079</c:v>
                </c:pt>
                <c:pt idx="170">
                  <c:v>0.28264185049858853</c:v>
                </c:pt>
                <c:pt idx="171">
                  <c:v>0.28321322641025043</c:v>
                </c:pt>
                <c:pt idx="172">
                  <c:v>0.28349134422086786</c:v>
                </c:pt>
                <c:pt idx="173">
                  <c:v>0.283578588084134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1.4173648486430297E-3</c:v>
                      </c:pt>
                      <c:pt idx="9">
                        <c:v>2.8802474338853073E-3</c:v>
                      </c:pt>
                      <c:pt idx="10">
                        <c:v>4.2740964011409102E-3</c:v>
                      </c:pt>
                      <c:pt idx="11">
                        <c:v>5.5364051555658461E-3</c:v>
                      </c:pt>
                      <c:pt idx="12">
                        <c:v>6.9754874308267023E-3</c:v>
                      </c:pt>
                      <c:pt idx="13">
                        <c:v>8.4142624321182722E-3</c:v>
                      </c:pt>
                      <c:pt idx="14">
                        <c:v>9.9309708878819111E-3</c:v>
                      </c:pt>
                      <c:pt idx="15">
                        <c:v>1.1219590252115061E-2</c:v>
                      </c:pt>
                      <c:pt idx="16">
                        <c:v>1.2538418971701527E-2</c:v>
                      </c:pt>
                      <c:pt idx="17">
                        <c:v>1.4142150961160449E-2</c:v>
                      </c:pt>
                      <c:pt idx="18">
                        <c:v>1.5770422315242512E-2</c:v>
                      </c:pt>
                      <c:pt idx="19">
                        <c:v>1.7857672727359043E-2</c:v>
                      </c:pt>
                      <c:pt idx="20">
                        <c:v>2.0029823377073416E-2</c:v>
                      </c:pt>
                      <c:pt idx="21">
                        <c:v>2.2157735804463612E-2</c:v>
                      </c:pt>
                      <c:pt idx="22">
                        <c:v>2.5264799265072198E-2</c:v>
                      </c:pt>
                      <c:pt idx="23">
                        <c:v>2.8318508568495746E-2</c:v>
                      </c:pt>
                      <c:pt idx="24">
                        <c:v>3.1417543286792735E-2</c:v>
                      </c:pt>
                      <c:pt idx="25">
                        <c:v>3.4512277094273763E-2</c:v>
                      </c:pt>
                      <c:pt idx="26">
                        <c:v>3.7425644507967398E-2</c:v>
                      </c:pt>
                      <c:pt idx="27">
                        <c:v>4.0298676256400136E-2</c:v>
                      </c:pt>
                      <c:pt idx="28">
                        <c:v>4.2891901622213874E-2</c:v>
                      </c:pt>
                      <c:pt idx="29">
                        <c:v>4.5218264661127709E-2</c:v>
                      </c:pt>
                      <c:pt idx="30">
                        <c:v>4.7386021341432903E-2</c:v>
                      </c:pt>
                      <c:pt idx="31">
                        <c:v>4.923697680493621E-2</c:v>
                      </c:pt>
                      <c:pt idx="32">
                        <c:v>5.1028388066637412E-2</c:v>
                      </c:pt>
                      <c:pt idx="33">
                        <c:v>5.31711605559817E-2</c:v>
                      </c:pt>
                      <c:pt idx="34">
                        <c:v>5.5599503367377609E-2</c:v>
                      </c:pt>
                      <c:pt idx="35">
                        <c:v>5.7900477280747015E-2</c:v>
                      </c:pt>
                      <c:pt idx="36">
                        <c:v>5.999198051891752E-2</c:v>
                      </c:pt>
                      <c:pt idx="37">
                        <c:v>6.1960841138158786E-2</c:v>
                      </c:pt>
                      <c:pt idx="38">
                        <c:v>6.3832456969454832E-2</c:v>
                      </c:pt>
                      <c:pt idx="39">
                        <c:v>6.5696156562361024E-2</c:v>
                      </c:pt>
                      <c:pt idx="40">
                        <c:v>6.771579778335457E-2</c:v>
                      </c:pt>
                      <c:pt idx="41">
                        <c:v>6.948098482533227E-2</c:v>
                      </c:pt>
                      <c:pt idx="42">
                        <c:v>7.121876333803992E-2</c:v>
                      </c:pt>
                      <c:pt idx="43">
                        <c:v>7.278990336135803E-2</c:v>
                      </c:pt>
                      <c:pt idx="44">
                        <c:v>7.4350542149315801E-2</c:v>
                      </c:pt>
                      <c:pt idx="45">
                        <c:v>7.5844412210135978E-2</c:v>
                      </c:pt>
                      <c:pt idx="46">
                        <c:v>7.7355266963607436E-2</c:v>
                      </c:pt>
                      <c:pt idx="47">
                        <c:v>7.9024940066494784E-2</c:v>
                      </c:pt>
                      <c:pt idx="48">
                        <c:v>8.0503948399517009E-2</c:v>
                      </c:pt>
                      <c:pt idx="49">
                        <c:v>8.1799642727148528E-2</c:v>
                      </c:pt>
                      <c:pt idx="50">
                        <c:v>8.317835207285508E-2</c:v>
                      </c:pt>
                      <c:pt idx="51">
                        <c:v>8.4689139169952715E-2</c:v>
                      </c:pt>
                      <c:pt idx="52">
                        <c:v>8.5984887463414345E-2</c:v>
                      </c:pt>
                      <c:pt idx="53">
                        <c:v>8.7286954719989651E-2</c:v>
                      </c:pt>
                      <c:pt idx="54">
                        <c:v>8.8634474874443009E-2</c:v>
                      </c:pt>
                      <c:pt idx="55">
                        <c:v>8.9831455175693214E-2</c:v>
                      </c:pt>
                      <c:pt idx="56">
                        <c:v>9.141913853473517E-2</c:v>
                      </c:pt>
                      <c:pt idx="57">
                        <c:v>9.3005002749546026E-2</c:v>
                      </c:pt>
                      <c:pt idx="58">
                        <c:v>9.4549078305213613E-2</c:v>
                      </c:pt>
                      <c:pt idx="59">
                        <c:v>9.628144214124422E-2</c:v>
                      </c:pt>
                      <c:pt idx="60">
                        <c:v>9.7780954457980448E-2</c:v>
                      </c:pt>
                      <c:pt idx="61">
                        <c:v>9.92170997111846E-2</c:v>
                      </c:pt>
                      <c:pt idx="62">
                        <c:v>0.10078248351190233</c:v>
                      </c:pt>
                      <c:pt idx="63">
                        <c:v>0.10228418284901183</c:v>
                      </c:pt>
                      <c:pt idx="64">
                        <c:v>0.1041018463142319</c:v>
                      </c:pt>
                      <c:pt idx="65">
                        <c:v>0.10541235091421731</c:v>
                      </c:pt>
                      <c:pt idx="66">
                        <c:v>0.10696797443083071</c:v>
                      </c:pt>
                      <c:pt idx="67">
                        <c:v>0.1087819381005225</c:v>
                      </c:pt>
                      <c:pt idx="68">
                        <c:v>0.11062638543802071</c:v>
                      </c:pt>
                      <c:pt idx="69">
                        <c:v>0.11245942045040169</c:v>
                      </c:pt>
                      <c:pt idx="70">
                        <c:v>0.11387798627809435</c:v>
                      </c:pt>
                      <c:pt idx="71">
                        <c:v>0.11562309170293519</c:v>
                      </c:pt>
                      <c:pt idx="72">
                        <c:v>0.11703455264136912</c:v>
                      </c:pt>
                      <c:pt idx="73">
                        <c:v>0.11871113505017016</c:v>
                      </c:pt>
                      <c:pt idx="74">
                        <c:v>0.12011509470366717</c:v>
                      </c:pt>
                      <c:pt idx="75">
                        <c:v>0.12166714731159717</c:v>
                      </c:pt>
                      <c:pt idx="76">
                        <c:v>0.12344539032240016</c:v>
                      </c:pt>
                      <c:pt idx="77">
                        <c:v>0.12505713403665453</c:v>
                      </c:pt>
                      <c:pt idx="78">
                        <c:v>0.12698597093658837</c:v>
                      </c:pt>
                      <c:pt idx="79">
                        <c:v>0.12921352904566771</c:v>
                      </c:pt>
                      <c:pt idx="80">
                        <c:v>0.13160960117150342</c:v>
                      </c:pt>
                      <c:pt idx="81">
                        <c:v>0.13395175492147968</c:v>
                      </c:pt>
                      <c:pt idx="82">
                        <c:v>0.13588937927018402</c:v>
                      </c:pt>
                      <c:pt idx="83">
                        <c:v>0.13780314911605243</c:v>
                      </c:pt>
                      <c:pt idx="84">
                        <c:v>0.13941919562777744</c:v>
                      </c:pt>
                      <c:pt idx="85">
                        <c:v>0.1410662146302539</c:v>
                      </c:pt>
                      <c:pt idx="86">
                        <c:v>0.14274450723958371</c:v>
                      </c:pt>
                      <c:pt idx="87">
                        <c:v>0.14438497481246337</c:v>
                      </c:pt>
                      <c:pt idx="88">
                        <c:v>0.14614989607656195</c:v>
                      </c:pt>
                      <c:pt idx="89">
                        <c:v>0.14774853154877418</c:v>
                      </c:pt>
                      <c:pt idx="90">
                        <c:v>0.14953122357273999</c:v>
                      </c:pt>
                      <c:pt idx="91">
                        <c:v>0.15142922664756087</c:v>
                      </c:pt>
                      <c:pt idx="92">
                        <c:v>0.15281512380344375</c:v>
                      </c:pt>
                      <c:pt idx="93">
                        <c:v>0.15437447368949042</c:v>
                      </c:pt>
                      <c:pt idx="94">
                        <c:v>0.1558097643757386</c:v>
                      </c:pt>
                      <c:pt idx="95">
                        <c:v>0.15732415724600313</c:v>
                      </c:pt>
                      <c:pt idx="96">
                        <c:v>0.15877338474024538</c:v>
                      </c:pt>
                      <c:pt idx="97">
                        <c:v>0.16007169315850814</c:v>
                      </c:pt>
                      <c:pt idx="98">
                        <c:v>0.16155916818311702</c:v>
                      </c:pt>
                      <c:pt idx="99">
                        <c:v>0.16285763698030206</c:v>
                      </c:pt>
                      <c:pt idx="100">
                        <c:v>0.16413757108392699</c:v>
                      </c:pt>
                      <c:pt idx="101">
                        <c:v>0.16570820149775337</c:v>
                      </c:pt>
                      <c:pt idx="102">
                        <c:v>0.16711234732736541</c:v>
                      </c:pt>
                      <c:pt idx="103">
                        <c:v>0.16867316872379734</c:v>
                      </c:pt>
                      <c:pt idx="104">
                        <c:v>0.17024159151778975</c:v>
                      </c:pt>
                      <c:pt idx="105">
                        <c:v>0.17189339237280346</c:v>
                      </c:pt>
                      <c:pt idx="106">
                        <c:v>0.17333770225572054</c:v>
                      </c:pt>
                      <c:pt idx="107">
                        <c:v>0.17490360399265686</c:v>
                      </c:pt>
                      <c:pt idx="108">
                        <c:v>0.17636186174289409</c:v>
                      </c:pt>
                      <c:pt idx="109">
                        <c:v>0.17773703365818286</c:v>
                      </c:pt>
                      <c:pt idx="110">
                        <c:v>0.17910576882285498</c:v>
                      </c:pt>
                      <c:pt idx="111">
                        <c:v>0.18068874831245715</c:v>
                      </c:pt>
                      <c:pt idx="112">
                        <c:v>0.18204450666246202</c:v>
                      </c:pt>
                      <c:pt idx="113">
                        <c:v>0.18387871551149831</c:v>
                      </c:pt>
                      <c:pt idx="114">
                        <c:v>0.18537943074712346</c:v>
                      </c:pt>
                      <c:pt idx="115">
                        <c:v>0.18675493372353416</c:v>
                      </c:pt>
                      <c:pt idx="116">
                        <c:v>0.18805709969582293</c:v>
                      </c:pt>
                      <c:pt idx="117">
                        <c:v>0.189512295634923</c:v>
                      </c:pt>
                      <c:pt idx="118">
                        <c:v>0.19121611328827359</c:v>
                      </c:pt>
                      <c:pt idx="119">
                        <c:v>0.19282032051660172</c:v>
                      </c:pt>
                      <c:pt idx="120">
                        <c:v>0.19462215038741632</c:v>
                      </c:pt>
                      <c:pt idx="121">
                        <c:v>0.19648744482687414</c:v>
                      </c:pt>
                      <c:pt idx="122">
                        <c:v>0.19838946314664657</c:v>
                      </c:pt>
                      <c:pt idx="123">
                        <c:v>0.20009451349856944</c:v>
                      </c:pt>
                      <c:pt idx="124">
                        <c:v>0.20193239807923238</c:v>
                      </c:pt>
                      <c:pt idx="125">
                        <c:v>0.20383502819160759</c:v>
                      </c:pt>
                      <c:pt idx="126">
                        <c:v>0.20587295928989349</c:v>
                      </c:pt>
                      <c:pt idx="127">
                        <c:v>0.20779483700066209</c:v>
                      </c:pt>
                      <c:pt idx="128">
                        <c:v>0.20979692064691768</c:v>
                      </c:pt>
                      <c:pt idx="129">
                        <c:v>0.21227748282656211</c:v>
                      </c:pt>
                      <c:pt idx="130">
                        <c:v>0.21448591881272641</c:v>
                      </c:pt>
                      <c:pt idx="131">
                        <c:v>0.2169783240922008</c:v>
                      </c:pt>
                      <c:pt idx="132">
                        <c:v>0.21955618452339393</c:v>
                      </c:pt>
                      <c:pt idx="133">
                        <c:v>0.22178547666386988</c:v>
                      </c:pt>
                      <c:pt idx="134">
                        <c:v>0.22380776390554796</c:v>
                      </c:pt>
                      <c:pt idx="135">
                        <c:v>0.22591344547952646</c:v>
                      </c:pt>
                      <c:pt idx="136">
                        <c:v>0.22788268472131876</c:v>
                      </c:pt>
                      <c:pt idx="137">
                        <c:v>0.2301131828213247</c:v>
                      </c:pt>
                      <c:pt idx="138">
                        <c:v>0.23247412683368154</c:v>
                      </c:pt>
                      <c:pt idx="139">
                        <c:v>0.23448874102450182</c:v>
                      </c:pt>
                      <c:pt idx="140">
                        <c:v>0.23612311650267606</c:v>
                      </c:pt>
                      <c:pt idx="141">
                        <c:v>0.23775021107860286</c:v>
                      </c:pt>
                      <c:pt idx="142">
                        <c:v>0.23955175060048425</c:v>
                      </c:pt>
                      <c:pt idx="143">
                        <c:v>0.24148389973765952</c:v>
                      </c:pt>
                      <c:pt idx="144">
                        <c:v>0.24313481870113507</c:v>
                      </c:pt>
                      <c:pt idx="145">
                        <c:v>0.24497812094491073</c:v>
                      </c:pt>
                      <c:pt idx="146">
                        <c:v>0.24662955439198253</c:v>
                      </c:pt>
                      <c:pt idx="147">
                        <c:v>0.24839751467910218</c:v>
                      </c:pt>
                      <c:pt idx="148">
                        <c:v>0.25014280835105779</c:v>
                      </c:pt>
                      <c:pt idx="149">
                        <c:v>0.25169275589892232</c:v>
                      </c:pt>
                      <c:pt idx="150">
                        <c:v>0.25331294879966765</c:v>
                      </c:pt>
                      <c:pt idx="151">
                        <c:v>0.25508318681052894</c:v>
                      </c:pt>
                      <c:pt idx="152">
                        <c:v>0.25679835198025269</c:v>
                      </c:pt>
                      <c:pt idx="153">
                        <c:v>0.2585217077302232</c:v>
                      </c:pt>
                      <c:pt idx="154">
                        <c:v>0.26030144394579724</c:v>
                      </c:pt>
                      <c:pt idx="155">
                        <c:v>0.26197684881500555</c:v>
                      </c:pt>
                      <c:pt idx="156">
                        <c:v>0.26319047554879604</c:v>
                      </c:pt>
                      <c:pt idx="157">
                        <c:v>0.26497900139814112</c:v>
                      </c:pt>
                      <c:pt idx="158">
                        <c:v>0.26648178644332077</c:v>
                      </c:pt>
                      <c:pt idx="159">
                        <c:v>0.26790941405415813</c:v>
                      </c:pt>
                      <c:pt idx="160">
                        <c:v>0.26949208346818454</c:v>
                      </c:pt>
                      <c:pt idx="161">
                        <c:v>0.27104898940591332</c:v>
                      </c:pt>
                      <c:pt idx="162">
                        <c:v>0.27251321769381454</c:v>
                      </c:pt>
                      <c:pt idx="163">
                        <c:v>0.27420168260354655</c:v>
                      </c:pt>
                      <c:pt idx="164">
                        <c:v>0.27567958434303153</c:v>
                      </c:pt>
                      <c:pt idx="165">
                        <c:v>0.27733315233859446</c:v>
                      </c:pt>
                      <c:pt idx="166">
                        <c:v>0.27880785348693898</c:v>
                      </c:pt>
                      <c:pt idx="167">
                        <c:v>0.28020411695944775</c:v>
                      </c:pt>
                      <c:pt idx="168">
                        <c:v>0.28111043472540648</c:v>
                      </c:pt>
                      <c:pt idx="169">
                        <c:v>0.2819003585320079</c:v>
                      </c:pt>
                      <c:pt idx="170">
                        <c:v>0.28264185049858853</c:v>
                      </c:pt>
                      <c:pt idx="171">
                        <c:v>0.28321322641025043</c:v>
                      </c:pt>
                      <c:pt idx="172">
                        <c:v>0.28349134422086786</c:v>
                      </c:pt>
                      <c:pt idx="173">
                        <c:v>0.283578588084134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1940'!$AJ$14:$AJ$254</c:f>
              <c:numCache>
                <c:formatCode>General</c:formatCode>
                <c:ptCount val="241"/>
                <c:pt idx="0">
                  <c:v>2.2488937164646434E-4</c:v>
                </c:pt>
                <c:pt idx="1">
                  <c:v>2.2623015720654588E-4</c:v>
                </c:pt>
                <c:pt idx="2">
                  <c:v>2.2955722551544217E-4</c:v>
                </c:pt>
                <c:pt idx="3">
                  <c:v>2.2633330514747912E-4</c:v>
                </c:pt>
                <c:pt idx="4">
                  <c:v>2.2976122905178268E-4</c:v>
                </c:pt>
                <c:pt idx="5">
                  <c:v>2.2236377852227784E-4</c:v>
                </c:pt>
                <c:pt idx="6">
                  <c:v>2.0989427584211664E-4</c:v>
                </c:pt>
                <c:pt idx="7">
                  <c:v>2.0119329049992222E-4</c:v>
                </c:pt>
                <c:pt idx="8">
                  <c:v>2.0878783187617121E-4</c:v>
                </c:pt>
                <c:pt idx="9">
                  <c:v>1.9809451628247075E-4</c:v>
                </c:pt>
                <c:pt idx="10">
                  <c:v>2.0052019997516529E-4</c:v>
                </c:pt>
                <c:pt idx="11">
                  <c:v>1.8922268016054601E-4</c:v>
                </c:pt>
                <c:pt idx="12">
                  <c:v>1.9085003909238602E-4</c:v>
                </c:pt>
                <c:pt idx="13">
                  <c:v>2.1177998118721957E-4</c:v>
                </c:pt>
                <c:pt idx="14">
                  <c:v>1.9689765375344444E-4</c:v>
                </c:pt>
                <c:pt idx="15">
                  <c:v>1.999224200198161E-4</c:v>
                </c:pt>
                <c:pt idx="16">
                  <c:v>2.0553740738698387E-4</c:v>
                </c:pt>
                <c:pt idx="17">
                  <c:v>2.0886564032075288E-4</c:v>
                </c:pt>
                <c:pt idx="18">
                  <c:v>1.9695786788372148E-4</c:v>
                </c:pt>
                <c:pt idx="19">
                  <c:v>1.9629937400605297E-4</c:v>
                </c:pt>
                <c:pt idx="20">
                  <c:v>2.0829400709546498E-4</c:v>
                </c:pt>
                <c:pt idx="21">
                  <c:v>2.186020814163061E-4</c:v>
                </c:pt>
                <c:pt idx="22">
                  <c:v>2.1356622996163998E-4</c:v>
                </c:pt>
                <c:pt idx="23">
                  <c:v>2.1720106953496401E-4</c:v>
                </c:pt>
                <c:pt idx="24">
                  <c:v>2.0807386487882746E-4</c:v>
                </c:pt>
                <c:pt idx="25">
                  <c:v>2.0063661306539735E-4</c:v>
                </c:pt>
                <c:pt idx="26">
                  <c:v>2.0057711619002883E-4</c:v>
                </c:pt>
                <c:pt idx="27">
                  <c:v>2.0620506732986368E-4</c:v>
                </c:pt>
                <c:pt idx="28">
                  <c:v>2.185233577235731E-4</c:v>
                </c:pt>
                <c:pt idx="29">
                  <c:v>2.3793773569190859E-4</c:v>
                </c:pt>
                <c:pt idx="30">
                  <c:v>2.361970017755364E-4</c:v>
                </c:pt>
                <c:pt idx="31">
                  <c:v>2.5762690614150916E-4</c:v>
                </c:pt>
                <c:pt idx="32">
                  <c:v>2.9226226381067768E-4</c:v>
                </c:pt>
                <c:pt idx="33">
                  <c:v>3.6321230353049107E-4</c:v>
                </c:pt>
                <c:pt idx="34">
                  <c:v>4.1924375399590935E-4</c:v>
                </c:pt>
                <c:pt idx="35">
                  <c:v>4.2282118964042216E-4</c:v>
                </c:pt>
                <c:pt idx="36">
                  <c:v>3.8496742708634573E-4</c:v>
                </c:pt>
                <c:pt idx="37">
                  <c:v>3.3966300432728948E-4</c:v>
                </c:pt>
                <c:pt idx="38">
                  <c:v>3.1434210109412218E-4</c:v>
                </c:pt>
                <c:pt idx="39">
                  <c:v>3.0843066417810591E-4</c:v>
                </c:pt>
                <c:pt idx="40">
                  <c:v>3.0752380772110515E-4</c:v>
                </c:pt>
                <c:pt idx="41">
                  <c:v>3.2355559115581327E-4</c:v>
                </c:pt>
                <c:pt idx="42">
                  <c:v>3.2115362184278968E-4</c:v>
                </c:pt>
                <c:pt idx="43">
                  <c:v>3.5159304300235746E-4</c:v>
                </c:pt>
                <c:pt idx="44">
                  <c:v>3.8403017584969634E-4</c:v>
                </c:pt>
                <c:pt idx="45">
                  <c:v>3.7446124360326704E-4</c:v>
                </c:pt>
                <c:pt idx="46">
                  <c:v>3.566997446106555E-4</c:v>
                </c:pt>
                <c:pt idx="47">
                  <c:v>3.3280938442439763E-4</c:v>
                </c:pt>
                <c:pt idx="48">
                  <c:v>3.1485990795584664E-4</c:v>
                </c:pt>
                <c:pt idx="49">
                  <c:v>3.2422473052407175E-4</c:v>
                </c:pt>
                <c:pt idx="50">
                  <c:v>3.3069567672101429E-4</c:v>
                </c:pt>
                <c:pt idx="51">
                  <c:v>3.4385104345407351E-4</c:v>
                </c:pt>
                <c:pt idx="52">
                  <c:v>3.6803962378182629E-4</c:v>
                </c:pt>
                <c:pt idx="53">
                  <c:v>3.722857784967197E-4</c:v>
                </c:pt>
                <c:pt idx="54">
                  <c:v>3.5289285604364227E-4</c:v>
                </c:pt>
                <c:pt idx="55">
                  <c:v>3.1620487660339035E-4</c:v>
                </c:pt>
                <c:pt idx="56">
                  <c:v>2.968256348452512E-4</c:v>
                </c:pt>
                <c:pt idx="57">
                  <c:v>2.5757104698173795E-4</c:v>
                </c:pt>
                <c:pt idx="58">
                  <c:v>2.2680689399280296E-4</c:v>
                </c:pt>
                <c:pt idx="59">
                  <c:v>2.060849911552843E-4</c:v>
                </c:pt>
                <c:pt idx="60">
                  <c:v>2.0799973504542497E-4</c:v>
                </c:pt>
                <c:pt idx="61">
                  <c:v>1.8722976723376414E-4</c:v>
                </c:pt>
                <c:pt idx="62">
                  <c:v>1.8090517356258621E-4</c:v>
                </c:pt>
                <c:pt idx="63">
                  <c:v>1.6953384695168622E-4</c:v>
                </c:pt>
                <c:pt idx="64">
                  <c:v>1.607648683298696E-4</c:v>
                </c:pt>
                <c:pt idx="65">
                  <c:v>1.6901249937374511E-4</c:v>
                </c:pt>
                <c:pt idx="66">
                  <c:v>1.6279167078785174E-4</c:v>
                </c:pt>
                <c:pt idx="67">
                  <c:v>1.7577355769295464E-4</c:v>
                </c:pt>
                <c:pt idx="68">
                  <c:v>1.6639095042464918E-4</c:v>
                </c:pt>
                <c:pt idx="69">
                  <c:v>1.6123436801553342E-4</c:v>
                </c:pt>
                <c:pt idx="70">
                  <c:v>1.7127310151554857E-4</c:v>
                </c:pt>
                <c:pt idx="71">
                  <c:v>1.6713149952971094E-4</c:v>
                </c:pt>
                <c:pt idx="72">
                  <c:v>1.641588172831889E-4</c:v>
                </c:pt>
                <c:pt idx="73">
                  <c:v>1.7017889717281222E-4</c:v>
                </c:pt>
                <c:pt idx="74">
                  <c:v>1.5972512377385894E-4</c:v>
                </c:pt>
                <c:pt idx="75">
                  <c:v>1.693393323852226E-4</c:v>
                </c:pt>
                <c:pt idx="76">
                  <c:v>1.67582829164719E-4</c:v>
                </c:pt>
                <c:pt idx="77">
                  <c:v>1.54066461908062E-4</c:v>
                </c:pt>
                <c:pt idx="78">
                  <c:v>1.5719255860219251E-4</c:v>
                </c:pt>
                <c:pt idx="79">
                  <c:v>1.5988063446513109E-4</c:v>
                </c:pt>
                <c:pt idx="80">
                  <c:v>1.735569971913548E-4</c:v>
                </c:pt>
                <c:pt idx="81">
                  <c:v>1.6957377771197185E-4</c:v>
                </c:pt>
                <c:pt idx="82">
                  <c:v>1.5830003996107704E-4</c:v>
                </c:pt>
                <c:pt idx="83">
                  <c:v>1.567965750288132E-4</c:v>
                </c:pt>
                <c:pt idx="84">
                  <c:v>1.6895229059938886E-4</c:v>
                </c:pt>
                <c:pt idx="85">
                  <c:v>1.8436392144499951E-4</c:v>
                </c:pt>
                <c:pt idx="86">
                  <c:v>2.0105382962448139E-4</c:v>
                </c:pt>
                <c:pt idx="87">
                  <c:v>2.181000237685433E-4</c:v>
                </c:pt>
                <c:pt idx="88">
                  <c:v>2.5066454034217877E-4</c:v>
                </c:pt>
                <c:pt idx="89">
                  <c:v>2.8396084871833903E-4</c:v>
                </c:pt>
                <c:pt idx="90">
                  <c:v>3.0633611006504729E-4</c:v>
                </c:pt>
                <c:pt idx="91">
                  <c:v>3.2341677018166625E-4</c:v>
                </c:pt>
                <c:pt idx="92">
                  <c:v>3.2452207034857266E-4</c:v>
                </c:pt>
                <c:pt idx="93">
                  <c:v>3.1006890835384027E-4</c:v>
                </c:pt>
                <c:pt idx="94">
                  <c:v>2.7458896375386131E-4</c:v>
                </c:pt>
                <c:pt idx="95">
                  <c:v>2.5938024478535705E-4</c:v>
                </c:pt>
                <c:pt idx="96">
                  <c:v>2.3524396762339696E-4</c:v>
                </c:pt>
                <c:pt idx="97">
                  <c:v>2.191362108881307E-4</c:v>
                </c:pt>
                <c:pt idx="98">
                  <c:v>1.9197734931566707E-4</c:v>
                </c:pt>
                <c:pt idx="99">
                  <c:v>1.8675372621520828E-4</c:v>
                </c:pt>
                <c:pt idx="100">
                  <c:v>2.2388556984479651E-4</c:v>
                </c:pt>
                <c:pt idx="101">
                  <c:v>2.2086759155310305E-4</c:v>
                </c:pt>
                <c:pt idx="102">
                  <c:v>2.1367167695086659E-4</c:v>
                </c:pt>
                <c:pt idx="103">
                  <c:v>2.041420929195932E-4</c:v>
                </c:pt>
                <c:pt idx="104">
                  <c:v>1.997834995308228E-4</c:v>
                </c:pt>
                <c:pt idx="105">
                  <c:v>1.9568119247814528E-4</c:v>
                </c:pt>
                <c:pt idx="106">
                  <c:v>1.7345124264352379E-4</c:v>
                </c:pt>
                <c:pt idx="107">
                  <c:v>1.8643011501069689E-4</c:v>
                </c:pt>
                <c:pt idx="108">
                  <c:v>1.8491071636185638E-4</c:v>
                </c:pt>
                <c:pt idx="109">
                  <c:v>1.70436958812224E-4</c:v>
                </c:pt>
                <c:pt idx="110">
                  <c:v>1.6139720794550654E-4</c:v>
                </c:pt>
                <c:pt idx="111">
                  <c:v>1.5183487028379351E-4</c:v>
                </c:pt>
                <c:pt idx="112">
                  <c:v>1.4952528987697162E-4</c:v>
                </c:pt>
                <c:pt idx="113">
                  <c:v>1.6121269302358889E-4</c:v>
                </c:pt>
                <c:pt idx="114">
                  <c:v>1.4749767244827191E-4</c:v>
                </c:pt>
                <c:pt idx="115">
                  <c:v>1.2910953328510759E-4</c:v>
                </c:pt>
                <c:pt idx="116">
                  <c:v>1.2627365930099763E-4</c:v>
                </c:pt>
                <c:pt idx="117">
                  <c:v>1.3017993634386593E-4</c:v>
                </c:pt>
                <c:pt idx="118">
                  <c:v>1.3408775220551179E-4</c:v>
                </c:pt>
                <c:pt idx="119">
                  <c:v>1.2476645214895939E-4</c:v>
                </c:pt>
                <c:pt idx="120">
                  <c:v>1.3204679819969566E-4</c:v>
                </c:pt>
                <c:pt idx="121">
                  <c:v>1.46855527636174E-4</c:v>
                </c:pt>
                <c:pt idx="122">
                  <c:v>1.2689304853312979E-4</c:v>
                </c:pt>
                <c:pt idx="123">
                  <c:v>1.271687133459471E-4</c:v>
                </c:pt>
                <c:pt idx="124">
                  <c:v>1.4795283913437819E-4</c:v>
                </c:pt>
                <c:pt idx="125">
                  <c:v>1.461572332519399E-4</c:v>
                </c:pt>
                <c:pt idx="126">
                  <c:v>1.3734954858526786E-4</c:v>
                </c:pt>
                <c:pt idx="127">
                  <c:v>1.4931527935940899E-4</c:v>
                </c:pt>
                <c:pt idx="128">
                  <c:v>1.4102544480799312E-4</c:v>
                </c:pt>
                <c:pt idx="129">
                  <c:v>1.4078554721943173E-4</c:v>
                </c:pt>
                <c:pt idx="130">
                  <c:v>1.2079923908580811E-4</c:v>
                </c:pt>
                <c:pt idx="131">
                  <c:v>1.571936085458208E-4</c:v>
                </c:pt>
                <c:pt idx="132">
                  <c:v>1.3850545104750133E-4</c:v>
                </c:pt>
                <c:pt idx="133">
                  <c:v>1.5100153551250993E-4</c:v>
                </c:pt>
                <c:pt idx="134">
                  <c:v>1.5648390574175434E-4</c:v>
                </c:pt>
                <c:pt idx="135">
                  <c:v>1.6872955266644099E-4</c:v>
                </c:pt>
                <c:pt idx="136">
                  <c:v>1.6355662098833986E-4</c:v>
                </c:pt>
                <c:pt idx="137">
                  <c:v>1.4511580032255486E-4</c:v>
                </c:pt>
                <c:pt idx="138">
                  <c:v>1.5476212182441687E-4</c:v>
                </c:pt>
                <c:pt idx="139">
                  <c:v>1.3943540131338149E-4</c:v>
                </c:pt>
                <c:pt idx="140">
                  <c:v>1.4075591412726995E-4</c:v>
                </c:pt>
                <c:pt idx="141">
                  <c:v>1.379129812909607E-4</c:v>
                </c:pt>
                <c:pt idx="142">
                  <c:v>1.4417888199939912E-4</c:v>
                </c:pt>
                <c:pt idx="143">
                  <c:v>1.5357148743869767E-4</c:v>
                </c:pt>
                <c:pt idx="144">
                  <c:v>1.5958363544042359E-4</c:v>
                </c:pt>
                <c:pt idx="145">
                  <c:v>1.6247368300571565E-4</c:v>
                </c:pt>
                <c:pt idx="146">
                  <c:v>1.869838418075872E-4</c:v>
                </c:pt>
                <c:pt idx="147">
                  <c:v>2.0447399591810793E-4</c:v>
                </c:pt>
                <c:pt idx="148">
                  <c:v>1.7976104334814418E-4</c:v>
                </c:pt>
                <c:pt idx="149">
                  <c:v>1.6650207579779413E-4</c:v>
                </c:pt>
                <c:pt idx="150">
                  <c:v>1.545398897111197E-4</c:v>
                </c:pt>
                <c:pt idx="151">
                  <c:v>1.3605530851718887E-4</c:v>
                </c:pt>
                <c:pt idx="152">
                  <c:v>1.4754533852578982E-4</c:v>
                </c:pt>
                <c:pt idx="153">
                  <c:v>1.4365576037376194E-4</c:v>
                </c:pt>
                <c:pt idx="154">
                  <c:v>1.449803679303125E-4</c:v>
                </c:pt>
                <c:pt idx="155">
                  <c:v>1.3743732866414304E-4</c:v>
                </c:pt>
                <c:pt idx="156">
                  <c:v>1.4293438579632465E-4</c:v>
                </c:pt>
                <c:pt idx="157">
                  <c:v>1.3591046729771728E-4</c:v>
                </c:pt>
                <c:pt idx="158">
                  <c:v>1.3540707064752547E-4</c:v>
                </c:pt>
                <c:pt idx="159">
                  <c:v>1.3960095546255939E-4</c:v>
                </c:pt>
                <c:pt idx="160">
                  <c:v>1.4327458925704885E-4</c:v>
                </c:pt>
                <c:pt idx="161">
                  <c:v>1.3285328683949933E-4</c:v>
                </c:pt>
                <c:pt idx="162">
                  <c:v>1.3182662911769279E-4</c:v>
                </c:pt>
                <c:pt idx="163">
                  <c:v>1.2270518476134671E-4</c:v>
                </c:pt>
                <c:pt idx="164">
                  <c:v>1.2010886054895994E-4</c:v>
                </c:pt>
                <c:pt idx="165">
                  <c:v>1.295254591150274E-4</c:v>
                </c:pt>
                <c:pt idx="166">
                  <c:v>1.1256402580530479E-4</c:v>
                </c:pt>
                <c:pt idx="167">
                  <c:v>1.2171976989623431E-4</c:v>
                </c:pt>
                <c:pt idx="168">
                  <c:v>1.1441922589843744E-4</c:v>
                </c:pt>
                <c:pt idx="169">
                  <c:v>1.162613588002791E-4</c:v>
                </c:pt>
                <c:pt idx="170">
                  <c:v>1.2594389346857194E-4</c:v>
                </c:pt>
                <c:pt idx="171">
                  <c:v>1.1864172486585304E-4</c:v>
                </c:pt>
                <c:pt idx="172">
                  <c:v>1.3146394927228557E-4</c:v>
                </c:pt>
                <c:pt idx="173">
                  <c:v>1.1292015720452663E-4</c:v>
                </c:pt>
                <c:pt idx="174">
                  <c:v>1.1554739939715395E-4</c:v>
                </c:pt>
                <c:pt idx="175">
                  <c:v>1.2157482553304591E-4</c:v>
                </c:pt>
                <c:pt idx="176">
                  <c:v>1.184514397549403E-4</c:v>
                </c:pt>
                <c:pt idx="177">
                  <c:v>1.0721919955705613E-4</c:v>
                </c:pt>
                <c:pt idx="178">
                  <c:v>1.1141577554289756E-4</c:v>
                </c:pt>
                <c:pt idx="179">
                  <c:v>1.2084579515798682E-4</c:v>
                </c:pt>
                <c:pt idx="180">
                  <c:v>1.3917513119833736E-4</c:v>
                </c:pt>
                <c:pt idx="181">
                  <c:v>1.2663401061082811E-4</c:v>
                </c:pt>
                <c:pt idx="182">
                  <c:v>1.0309699185719774E-4</c:v>
                </c:pt>
                <c:pt idx="183">
                  <c:v>1.1488522612181566E-4</c:v>
                </c:pt>
                <c:pt idx="184">
                  <c:v>1.1725425105901501E-4</c:v>
                </c:pt>
                <c:pt idx="185">
                  <c:v>1.2538354555020371E-4</c:v>
                </c:pt>
                <c:pt idx="186">
                  <c:v>1.1963911412216008E-4</c:v>
                </c:pt>
                <c:pt idx="187">
                  <c:v>1.351031145155432E-4</c:v>
                </c:pt>
                <c:pt idx="188">
                  <c:v>1.2647879389087878E-4</c:v>
                </c:pt>
                <c:pt idx="189">
                  <c:v>1.2728057474676094E-4</c:v>
                </c:pt>
                <c:pt idx="190">
                  <c:v>1.2336737956881183E-4</c:v>
                </c:pt>
                <c:pt idx="191">
                  <c:v>1.3464834666154148E-4</c:v>
                </c:pt>
                <c:pt idx="192">
                  <c:v>1.2837774303885307E-4</c:v>
                </c:pt>
                <c:pt idx="193">
                  <c:v>1.4490444716915913E-4</c:v>
                </c:pt>
                <c:pt idx="194">
                  <c:v>1.3313066742233663E-4</c:v>
                </c:pt>
                <c:pt idx="195">
                  <c:v>1.4520688861835467E-4</c:v>
                </c:pt>
                <c:pt idx="196">
                  <c:v>1.5466663342013037E-4</c:v>
                </c:pt>
                <c:pt idx="197">
                  <c:v>1.3397498017628627E-4</c:v>
                </c:pt>
                <c:pt idx="198">
                  <c:v>1.5838298349565405E-4</c:v>
                </c:pt>
                <c:pt idx="199">
                  <c:v>1.4660441643869784E-4</c:v>
                </c:pt>
                <c:pt idx="200">
                  <c:v>1.4898696758827639E-4</c:v>
                </c:pt>
                <c:pt idx="201">
                  <c:v>1.264450679188925E-4</c:v>
                </c:pt>
                <c:pt idx="202">
                  <c:v>1.3695718928579794E-4</c:v>
                </c:pt>
                <c:pt idx="203">
                  <c:v>1.4169992702543589E-4</c:v>
                </c:pt>
                <c:pt idx="204">
                  <c:v>1.3279571210091117E-4</c:v>
                </c:pt>
                <c:pt idx="205">
                  <c:v>1.3517596124787233E-4</c:v>
                </c:pt>
                <c:pt idx="206">
                  <c:v>1.2285460566653785E-4</c:v>
                </c:pt>
                <c:pt idx="207">
                  <c:v>1.1735566972621035E-4</c:v>
                </c:pt>
                <c:pt idx="208">
                  <c:v>1.0739065659098506E-4</c:v>
                </c:pt>
                <c:pt idx="209">
                  <c:v>1.2368522100795855E-4</c:v>
                </c:pt>
                <c:pt idx="210">
                  <c:v>1.2107386492284951E-4</c:v>
                </c:pt>
                <c:pt idx="211">
                  <c:v>1.0821655193223578E-4</c:v>
                </c:pt>
                <c:pt idx="212">
                  <c:v>1.1400810205407568E-4</c:v>
                </c:pt>
                <c:pt idx="213">
                  <c:v>1.0613862186870918E-4</c:v>
                </c:pt>
                <c:pt idx="214">
                  <c:v>1.0956597695731026E-4</c:v>
                </c:pt>
                <c:pt idx="215">
                  <c:v>1.1614816945670577E-4</c:v>
                </c:pt>
                <c:pt idx="216">
                  <c:v>9.9603033375845532E-5</c:v>
                </c:pt>
                <c:pt idx="217">
                  <c:v>1.0487012672345456E-4</c:v>
                </c:pt>
                <c:pt idx="218">
                  <c:v>1.0435535082983495E-4</c:v>
                </c:pt>
                <c:pt idx="219">
                  <c:v>9.9633799863188758E-5</c:v>
                </c:pt>
                <c:pt idx="220">
                  <c:v>1.0463958246264508E-4</c:v>
                </c:pt>
                <c:pt idx="221">
                  <c:v>1.0780616567048967E-4</c:v>
                </c:pt>
                <c:pt idx="222">
                  <c:v>1.0623980015874384E-4</c:v>
                </c:pt>
                <c:pt idx="223">
                  <c:v>9.2836958117741805E-5</c:v>
                </c:pt>
                <c:pt idx="224">
                  <c:v>1.0783925648706856E-4</c:v>
                </c:pt>
                <c:pt idx="225">
                  <c:v>9.9958569886624322E-5</c:v>
                </c:pt>
                <c:pt idx="226">
                  <c:v>9.1286289651878959E-5</c:v>
                </c:pt>
                <c:pt idx="227">
                  <c:v>1.0866090572841795E-4</c:v>
                </c:pt>
                <c:pt idx="228">
                  <c:v>9.5251802949181279E-5</c:v>
                </c:pt>
                <c:pt idx="229">
                  <c:v>9.3681819243049931E-5</c:v>
                </c:pt>
                <c:pt idx="230">
                  <c:v>9.7375416784517267E-5</c:v>
                </c:pt>
                <c:pt idx="231">
                  <c:v>8.6329443210387343E-5</c:v>
                </c:pt>
                <c:pt idx="232">
                  <c:v>8.2124994814717638E-5</c:v>
                </c:pt>
                <c:pt idx="233">
                  <c:v>8.1605211406762961E-5</c:v>
                </c:pt>
                <c:pt idx="234">
                  <c:v>8.0032160334554426E-5</c:v>
                </c:pt>
                <c:pt idx="235">
                  <c:v>5.6341602838631371E-5</c:v>
                </c:pt>
                <c:pt idx="236">
                  <c:v>4.7918986380461987E-5</c:v>
                </c:pt>
                <c:pt idx="237">
                  <c:v>3.5018947097098747E-5</c:v>
                </c:pt>
                <c:pt idx="238">
                  <c:v>3.8969971009233271E-5</c:v>
                </c:pt>
                <c:pt idx="239">
                  <c:v>1.6325524642174241E-5</c:v>
                </c:pt>
                <c:pt idx="240">
                  <c:v>3.1597889471701876E-6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28-4117-A8F9-092F3D7634F6}"/>
            </c:ext>
          </c:extLst>
        </c:ser>
        <c:ser>
          <c:idx val="2"/>
          <c:order val="2"/>
          <c:tx>
            <c:strRef>
              <c:f>'2022_06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2.4362514331961128E-4</c:v>
                </c:pt>
                <c:pt idx="48">
                  <c:v>2.0013509185465693E-4</c:v>
                </c:pt>
                <c:pt idx="49">
                  <c:v>3.3865605183891348E-4</c:v>
                </c:pt>
                <c:pt idx="50">
                  <c:v>5.3263579032943032E-4</c:v>
                </c:pt>
                <c:pt idx="51">
                  <c:v>5.8654881063735932E-4</c:v>
                </c:pt>
                <c:pt idx="52">
                  <c:v>6.3541519345371698E-4</c:v>
                </c:pt>
                <c:pt idx="53">
                  <c:v>8.0545767460128812E-4</c:v>
                </c:pt>
                <c:pt idx="54">
                  <c:v>7.1690955869592031E-4</c:v>
                </c:pt>
                <c:pt idx="55">
                  <c:v>6.7782415538883997E-4</c:v>
                </c:pt>
                <c:pt idx="56">
                  <c:v>6.9016198093308618E-4</c:v>
                </c:pt>
                <c:pt idx="57">
                  <c:v>5.1758856476609091E-4</c:v>
                </c:pt>
                <c:pt idx="58">
                  <c:v>4.7004141640760624E-4</c:v>
                </c:pt>
                <c:pt idx="59">
                  <c:v>4.5278898042323736E-4</c:v>
                </c:pt>
                <c:pt idx="60">
                  <c:v>4.3661047885395576E-4</c:v>
                </c:pt>
                <c:pt idx="61">
                  <c:v>4.7013223086712561E-4</c:v>
                </c:pt>
                <c:pt idx="62">
                  <c:v>4.5685942577681354E-4</c:v>
                </c:pt>
                <c:pt idx="63">
                  <c:v>4.3997575202433593E-4</c:v>
                </c:pt>
                <c:pt idx="64">
                  <c:v>4.1900956899585301E-4</c:v>
                </c:pt>
                <c:pt idx="65">
                  <c:v>4.2911642928802559E-4</c:v>
                </c:pt>
                <c:pt idx="66">
                  <c:v>3.6462034391735322E-4</c:v>
                </c:pt>
                <c:pt idx="67">
                  <c:v>3.4605051159255948E-4</c:v>
                </c:pt>
                <c:pt idx="68">
                  <c:v>3.0795005167874823E-4</c:v>
                </c:pt>
                <c:pt idx="69">
                  <c:v>2.5312082335571148E-4</c:v>
                </c:pt>
                <c:pt idx="70">
                  <c:v>2.2008545720319364E-4</c:v>
                </c:pt>
                <c:pt idx="71">
                  <c:v>2.3836396026294515E-4</c:v>
                </c:pt>
                <c:pt idx="72">
                  <c:v>2.0792207060125342E-4</c:v>
                </c:pt>
                <c:pt idx="73">
                  <c:v>2.1817596663045372E-4</c:v>
                </c:pt>
                <c:pt idx="74">
                  <c:v>1.8369097848312048E-4</c:v>
                </c:pt>
                <c:pt idx="75">
                  <c:v>1.9503018818842183E-4</c:v>
                </c:pt>
                <c:pt idx="76">
                  <c:v>1.8587604897564734E-4</c:v>
                </c:pt>
                <c:pt idx="77">
                  <c:v>1.8432796401189291E-4</c:v>
                </c:pt>
                <c:pt idx="78">
                  <c:v>1.8096966562680292E-4</c:v>
                </c:pt>
                <c:pt idx="79">
                  <c:v>1.9085065896536972E-4</c:v>
                </c:pt>
                <c:pt idx="80">
                  <c:v>1.8880802407254284E-4</c:v>
                </c:pt>
                <c:pt idx="81">
                  <c:v>1.8542895856414824E-4</c:v>
                </c:pt>
                <c:pt idx="82">
                  <c:v>1.933268744838409E-4</c:v>
                </c:pt>
                <c:pt idx="83">
                  <c:v>1.9765995691585812E-4</c:v>
                </c:pt>
                <c:pt idx="84">
                  <c:v>2.0068809033661899E-4</c:v>
                </c:pt>
                <c:pt idx="85">
                  <c:v>2.1233311019093663E-4</c:v>
                </c:pt>
                <c:pt idx="86">
                  <c:v>2.3433905867324472E-4</c:v>
                </c:pt>
                <c:pt idx="87">
                  <c:v>2.4292103317298316E-4</c:v>
                </c:pt>
                <c:pt idx="88">
                  <c:v>2.3488642770041424E-4</c:v>
                </c:pt>
                <c:pt idx="89">
                  <c:v>2.3455687467563449E-4</c:v>
                </c:pt>
                <c:pt idx="90">
                  <c:v>2.4024071447346332E-4</c:v>
                </c:pt>
                <c:pt idx="91">
                  <c:v>2.2775087688858947E-4</c:v>
                </c:pt>
                <c:pt idx="92">
                  <c:v>2.2782774731433108E-4</c:v>
                </c:pt>
                <c:pt idx="93">
                  <c:v>2.0717395075431683E-4</c:v>
                </c:pt>
                <c:pt idx="94">
                  <c:v>2.0375456463278533E-4</c:v>
                </c:pt>
                <c:pt idx="95">
                  <c:v>1.8271968086518774E-4</c:v>
                </c:pt>
                <c:pt idx="96">
                  <c:v>1.644007177749268E-4</c:v>
                </c:pt>
                <c:pt idx="97">
                  <c:v>1.8437075662227671E-4</c:v>
                </c:pt>
                <c:pt idx="98">
                  <c:v>1.8551920695115143E-4</c:v>
                </c:pt>
                <c:pt idx="99">
                  <c:v>1.7419445904126747E-4</c:v>
                </c:pt>
                <c:pt idx="100">
                  <c:v>2.0763526369031268E-4</c:v>
                </c:pt>
                <c:pt idx="101">
                  <c:v>2.0516047851029784E-4</c:v>
                </c:pt>
                <c:pt idx="102">
                  <c:v>2.0520257796960412E-4</c:v>
                </c:pt>
                <c:pt idx="103">
                  <c:v>1.7874401531958213E-4</c:v>
                </c:pt>
                <c:pt idx="104">
                  <c:v>1.6651274493790721E-4</c:v>
                </c:pt>
                <c:pt idx="105">
                  <c:v>1.7722311209823877E-4</c:v>
                </c:pt>
                <c:pt idx="106">
                  <c:v>1.7448444046637169E-4</c:v>
                </c:pt>
                <c:pt idx="107">
                  <c:v>1.6739064147324018E-4</c:v>
                </c:pt>
                <c:pt idx="108">
                  <c:v>1.6900208858731022E-4</c:v>
                </c:pt>
                <c:pt idx="109">
                  <c:v>1.6427959870380824E-4</c:v>
                </c:pt>
                <c:pt idx="110">
                  <c:v>1.5559500670404502E-4</c:v>
                </c:pt>
                <c:pt idx="111">
                  <c:v>1.5601525971761592E-4</c:v>
                </c:pt>
                <c:pt idx="112">
                  <c:v>1.4574107381531675E-4</c:v>
                </c:pt>
                <c:pt idx="113">
                  <c:v>1.4417771592025353E-4</c:v>
                </c:pt>
                <c:pt idx="114">
                  <c:v>1.3706683336870963E-4</c:v>
                </c:pt>
                <c:pt idx="115">
                  <c:v>1.4302949165705876E-4</c:v>
                </c:pt>
                <c:pt idx="116">
                  <c:v>1.2363079896695228E-4</c:v>
                </c:pt>
                <c:pt idx="117">
                  <c:v>1.3276223136137594E-4</c:v>
                </c:pt>
                <c:pt idx="118">
                  <c:v>1.3357268097844663E-4</c:v>
                </c:pt>
                <c:pt idx="119">
                  <c:v>1.3279759762899808E-4</c:v>
                </c:pt>
                <c:pt idx="120">
                  <c:v>1.2488497713399594E-4</c:v>
                </c:pt>
                <c:pt idx="121">
                  <c:v>1.3679749551059146E-4</c:v>
                </c:pt>
                <c:pt idx="122">
                  <c:v>1.1460581758016132E-4</c:v>
                </c:pt>
                <c:pt idx="123">
                  <c:v>1.1660221168751559E-4</c:v>
                </c:pt>
                <c:pt idx="124">
                  <c:v>1.308971653906155E-4</c:v>
                </c:pt>
                <c:pt idx="125">
                  <c:v>1.249629079979233E-4</c:v>
                </c:pt>
                <c:pt idx="126">
                  <c:v>1.3212109929693235E-4</c:v>
                </c:pt>
                <c:pt idx="127">
                  <c:v>1.3412288612871462E-4</c:v>
                </c:pt>
                <c:pt idx="128">
                  <c:v>1.2739328745875963E-4</c:v>
                </c:pt>
                <c:pt idx="129">
                  <c:v>1.3693676837132172E-4</c:v>
                </c:pt>
                <c:pt idx="130">
                  <c:v>1.2464784024066909E-4</c:v>
                </c:pt>
                <c:pt idx="131">
                  <c:v>1.2704578469250702E-4</c:v>
                </c:pt>
                <c:pt idx="132">
                  <c:v>1.2865040580344351E-4</c:v>
                </c:pt>
                <c:pt idx="133">
                  <c:v>1.3502174069093622E-4</c:v>
                </c:pt>
                <c:pt idx="134">
                  <c:v>1.3940952344527601E-4</c:v>
                </c:pt>
                <c:pt idx="135">
                  <c:v>1.4181270022040667E-4</c:v>
                </c:pt>
                <c:pt idx="136">
                  <c:v>1.2593918067977281E-4</c:v>
                </c:pt>
                <c:pt idx="137">
                  <c:v>1.3509497197060482E-4</c:v>
                </c:pt>
                <c:pt idx="138">
                  <c:v>1.2001052292102137E-4</c:v>
                </c:pt>
                <c:pt idx="139">
                  <c:v>1.1644760884221352E-4</c:v>
                </c:pt>
                <c:pt idx="140">
                  <c:v>1.2321913584923463E-4</c:v>
                </c:pt>
                <c:pt idx="141">
                  <c:v>1.2601738181979662E-4</c:v>
                </c:pt>
                <c:pt idx="142">
                  <c:v>1.3358831758217946E-4</c:v>
                </c:pt>
                <c:pt idx="143">
                  <c:v>1.4275313156613748E-4</c:v>
                </c:pt>
                <c:pt idx="144">
                  <c:v>1.39591486339144E-4</c:v>
                </c:pt>
                <c:pt idx="145">
                  <c:v>1.6188869650514333E-4</c:v>
                </c:pt>
                <c:pt idx="146">
                  <c:v>1.575381406675742E-4</c:v>
                </c:pt>
                <c:pt idx="147">
                  <c:v>1.8183843883913756E-4</c:v>
                </c:pt>
                <c:pt idx="148">
                  <c:v>1.711245273378083E-4</c:v>
                </c:pt>
                <c:pt idx="149">
                  <c:v>1.5085111501215103E-4</c:v>
                </c:pt>
                <c:pt idx="150">
                  <c:v>1.3853155775020445E-4</c:v>
                </c:pt>
                <c:pt idx="151">
                  <c:v>1.2182707179810705E-4</c:v>
                </c:pt>
                <c:pt idx="152">
                  <c:v>1.3299233163528969E-4</c:v>
                </c:pt>
                <c:pt idx="153">
                  <c:v>1.226546774584204E-4</c:v>
                </c:pt>
                <c:pt idx="154">
                  <c:v>1.1470324332012265E-4</c:v>
                </c:pt>
                <c:pt idx="155">
                  <c:v>1.2188705068743647E-4</c:v>
                </c:pt>
                <c:pt idx="156">
                  <c:v>1.2548770914163514E-4</c:v>
                </c:pt>
                <c:pt idx="157">
                  <c:v>1.2550345828297522E-4</c:v>
                </c:pt>
                <c:pt idx="158">
                  <c:v>1.1715028362565659E-4</c:v>
                </c:pt>
                <c:pt idx="159">
                  <c:v>1.187582668905545E-4</c:v>
                </c:pt>
                <c:pt idx="160">
                  <c:v>1.0800995455745514E-4</c:v>
                </c:pt>
                <c:pt idx="161">
                  <c:v>1.1758923741184035E-4</c:v>
                </c:pt>
                <c:pt idx="162">
                  <c:v>1.2039398347602901E-4</c:v>
                </c:pt>
                <c:pt idx="163">
                  <c:v>1.2040847993263526E-4</c:v>
                </c:pt>
                <c:pt idx="164">
                  <c:v>1.0566761205822347E-4</c:v>
                </c:pt>
                <c:pt idx="165">
                  <c:v>1.2083454814001775E-4</c:v>
                </c:pt>
                <c:pt idx="166">
                  <c:v>1.1207364167311081E-4</c:v>
                </c:pt>
                <c:pt idx="167">
                  <c:v>1.1128834822479042E-4</c:v>
                </c:pt>
                <c:pt idx="168">
                  <c:v>1.0332136304032378E-4</c:v>
                </c:pt>
                <c:pt idx="169">
                  <c:v>1.0732212166587543E-4</c:v>
                </c:pt>
                <c:pt idx="170">
                  <c:v>1.0374218002743568E-4</c:v>
                </c:pt>
                <c:pt idx="171">
                  <c:v>1.149276216634742E-4</c:v>
                </c:pt>
                <c:pt idx="172">
                  <c:v>1.2292381492776724E-4</c:v>
                </c:pt>
                <c:pt idx="173">
                  <c:v>1.157533528851352E-4</c:v>
                </c:pt>
                <c:pt idx="174">
                  <c:v>1.0897968677324263E-4</c:v>
                </c:pt>
                <c:pt idx="175">
                  <c:v>1.045995037666892E-4</c:v>
                </c:pt>
                <c:pt idx="176">
                  <c:v>1.1499282904601055E-4</c:v>
                </c:pt>
                <c:pt idx="177">
                  <c:v>1.0142757321259983E-4</c:v>
                </c:pt>
                <c:pt idx="178">
                  <c:v>1.0383428058161122E-4</c:v>
                </c:pt>
                <c:pt idx="179">
                  <c:v>1.2301881804020604E-4</c:v>
                </c:pt>
                <c:pt idx="180">
                  <c:v>1.1504381664168413E-4</c:v>
                </c:pt>
                <c:pt idx="181">
                  <c:v>1.1265976124851032E-4</c:v>
                </c:pt>
                <c:pt idx="182">
                  <c:v>1.0308232131334935E-4</c:v>
                </c:pt>
                <c:pt idx="183">
                  <c:v>1.0149444586362167E-4</c:v>
                </c:pt>
                <c:pt idx="184">
                  <c:v>1.1429420940429783E-4</c:v>
                </c:pt>
                <c:pt idx="185">
                  <c:v>1.0551347904527849E-4</c:v>
                </c:pt>
                <c:pt idx="186">
                  <c:v>9.7529544734242679E-5</c:v>
                </c:pt>
                <c:pt idx="187">
                  <c:v>1.175289186452518E-4</c:v>
                </c:pt>
                <c:pt idx="188">
                  <c:v>1.2833885954362711E-4</c:v>
                </c:pt>
                <c:pt idx="189">
                  <c:v>1.2515604536027117E-4</c:v>
                </c:pt>
                <c:pt idx="190">
                  <c:v>1.2677155263339155E-4</c:v>
                </c:pt>
                <c:pt idx="191">
                  <c:v>1.147874194249736E-4</c:v>
                </c:pt>
                <c:pt idx="192">
                  <c:v>1.1600074253484093E-4</c:v>
                </c:pt>
                <c:pt idx="193">
                  <c:v>1.220156669630298E-4</c:v>
                </c:pt>
                <c:pt idx="194">
                  <c:v>1.2283085526528466E-4</c:v>
                </c:pt>
                <c:pt idx="195">
                  <c:v>1.3084998488089957E-4</c:v>
                </c:pt>
                <c:pt idx="196">
                  <c:v>1.2886582484162288E-4</c:v>
                </c:pt>
                <c:pt idx="197">
                  <c:v>1.2487937349202336E-4</c:v>
                </c:pt>
                <c:pt idx="198">
                  <c:v>1.2849817278071647E-4</c:v>
                </c:pt>
                <c:pt idx="199">
                  <c:v>1.3852500518600125E-4</c:v>
                </c:pt>
                <c:pt idx="200">
                  <c:v>1.1251417950794169E-4</c:v>
                </c:pt>
                <c:pt idx="201">
                  <c:v>1.2614390513407259E-4</c:v>
                </c:pt>
                <c:pt idx="202">
                  <c:v>1.28563172555445E-4</c:v>
                </c:pt>
                <c:pt idx="203">
                  <c:v>1.1576030499948235E-4</c:v>
                </c:pt>
                <c:pt idx="204">
                  <c:v>1.3460449134608651E-4</c:v>
                </c:pt>
                <c:pt idx="205">
                  <c:v>1.326190337902168E-4</c:v>
                </c:pt>
                <c:pt idx="206">
                  <c:v>1.1941145394427511E-4</c:v>
                </c:pt>
                <c:pt idx="207">
                  <c:v>1.1261207117123567E-4</c:v>
                </c:pt>
                <c:pt idx="208">
                  <c:v>1.0941800454123429E-4</c:v>
                </c:pt>
                <c:pt idx="209">
                  <c:v>1.0742555078956529E-4</c:v>
                </c:pt>
                <c:pt idx="210">
                  <c:v>9.8616759717611526E-5</c:v>
                </c:pt>
                <c:pt idx="211">
                  <c:v>1.1266029045396552E-4</c:v>
                </c:pt>
                <c:pt idx="212">
                  <c:v>9.3023554272540158E-5</c:v>
                </c:pt>
                <c:pt idx="213">
                  <c:v>1.0586559570517807E-4</c:v>
                </c:pt>
                <c:pt idx="214">
                  <c:v>1.0066264906869887E-4</c:v>
                </c:pt>
                <c:pt idx="215">
                  <c:v>9.7463776040373928E-5</c:v>
                </c:pt>
                <c:pt idx="216">
                  <c:v>9.9077933499899844E-5</c:v>
                </c:pt>
                <c:pt idx="217">
                  <c:v>1.022973990876896E-4</c:v>
                </c:pt>
                <c:pt idx="218">
                  <c:v>1.0591911320304927E-4</c:v>
                </c:pt>
                <c:pt idx="219">
                  <c:v>1.075355108974179E-4</c:v>
                </c:pt>
                <c:pt idx="220">
                  <c:v>1.1236315784390918E-4</c:v>
                </c:pt>
                <c:pt idx="221">
                  <c:v>9.5919180739157081E-5</c:v>
                </c:pt>
                <c:pt idx="222">
                  <c:v>9.3118502593340994E-5</c:v>
                </c:pt>
                <c:pt idx="223">
                  <c:v>9.8346020718291554E-5</c:v>
                </c:pt>
                <c:pt idx="224">
                  <c:v>1.1401409933179207E-4</c:v>
                </c:pt>
                <c:pt idx="225">
                  <c:v>1.0077613693846394E-4</c:v>
                </c:pt>
                <c:pt idx="226">
                  <c:v>8.0306159244512203E-5</c:v>
                </c:pt>
                <c:pt idx="227">
                  <c:v>9.7179895724611398E-5</c:v>
                </c:pt>
                <c:pt idx="228">
                  <c:v>8.0320414239542994E-5</c:v>
                </c:pt>
                <c:pt idx="229">
                  <c:v>9.5590429623321942E-5</c:v>
                </c:pt>
                <c:pt idx="230">
                  <c:v>8.9975558039733107E-5</c:v>
                </c:pt>
                <c:pt idx="231">
                  <c:v>8.0341773949473989E-5</c:v>
                </c:pt>
                <c:pt idx="232">
                  <c:v>7.1911058505532433E-5</c:v>
                </c:pt>
                <c:pt idx="233">
                  <c:v>7.633600057703371E-5</c:v>
                </c:pt>
                <c:pt idx="234">
                  <c:v>7.6341828206848459E-5</c:v>
                </c:pt>
                <c:pt idx="235">
                  <c:v>5.0629249251381253E-5</c:v>
                </c:pt>
                <c:pt idx="236">
                  <c:v>5.5454157508913872E-5</c:v>
                </c:pt>
                <c:pt idx="237">
                  <c:v>4.5812054847441036E-5</c:v>
                </c:pt>
                <c:pt idx="238">
                  <c:v>3.0542302699190468E-5</c:v>
                </c:pt>
                <c:pt idx="239">
                  <c:v>1.6878925857769483E-5</c:v>
                </c:pt>
                <c:pt idx="240">
                  <c:v>2.8131622234940628E-6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28-4117-A8F9-092F3D7634F6}"/>
            </c:ext>
          </c:extLst>
        </c:ser>
        <c:ser>
          <c:idx val="3"/>
          <c:order val="3"/>
          <c:tx>
            <c:strRef>
              <c:f>'2022_06 enroll 1940'!$AM$13</c:f>
              <c:strCache>
                <c:ptCount val="1"/>
                <c:pt idx="0">
                  <c:v>d3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1940'!$AM$14:$AM$254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6.2519539391836109E-4</c:v>
                </c:pt>
                <c:pt idx="83">
                  <c:v>1.2215978515069735E-4</c:v>
                </c:pt>
                <c:pt idx="84">
                  <c:v>2.7768778814987819E-4</c:v>
                </c:pt>
                <c:pt idx="85">
                  <c:v>3.6822241049392718E-4</c:v>
                </c:pt>
                <c:pt idx="86">
                  <c:v>3.4574647851667184E-4</c:v>
                </c:pt>
                <c:pt idx="87">
                  <c:v>3.2229993510697141E-4</c:v>
                </c:pt>
                <c:pt idx="88">
                  <c:v>4.0016774688654441E-4</c:v>
                </c:pt>
                <c:pt idx="89">
                  <c:v>3.9246779492867748E-4</c:v>
                </c:pt>
                <c:pt idx="90">
                  <c:v>4.381442520010278E-4</c:v>
                </c:pt>
                <c:pt idx="91">
                  <c:v>4.8825170546618925E-4</c:v>
                </c:pt>
                <c:pt idx="92">
                  <c:v>4.3071790889651356E-4</c:v>
                </c:pt>
                <c:pt idx="93">
                  <c:v>3.4927934834684093E-4</c:v>
                </c:pt>
                <c:pt idx="94">
                  <c:v>3.1323712961686944E-4</c:v>
                </c:pt>
                <c:pt idx="95">
                  <c:v>2.742126579177663E-4</c:v>
                </c:pt>
                <c:pt idx="96">
                  <c:v>2.8516226745033298E-4</c:v>
                </c:pt>
                <c:pt idx="97">
                  <c:v>2.6059648055373904E-4</c:v>
                </c:pt>
                <c:pt idx="98">
                  <c:v>2.2012607501602175E-4</c:v>
                </c:pt>
                <c:pt idx="99">
                  <c:v>2.388362032221272E-4</c:v>
                </c:pt>
                <c:pt idx="100">
                  <c:v>2.3843106903793652E-4</c:v>
                </c:pt>
                <c:pt idx="101">
                  <c:v>2.486552134505022E-4</c:v>
                </c:pt>
                <c:pt idx="102">
                  <c:v>2.4991455147559198E-4</c:v>
                </c:pt>
                <c:pt idx="103">
                  <c:v>2.4877923172002638E-4</c:v>
                </c:pt>
                <c:pt idx="104">
                  <c:v>2.3955603195366463E-4</c:v>
                </c:pt>
                <c:pt idx="105">
                  <c:v>2.4171055712905154E-4</c:v>
                </c:pt>
                <c:pt idx="106">
                  <c:v>2.4866127489442847E-4</c:v>
                </c:pt>
                <c:pt idx="107">
                  <c:v>2.6490939594359109E-4</c:v>
                </c:pt>
                <c:pt idx="108">
                  <c:v>2.7157589724006634E-4</c:v>
                </c:pt>
                <c:pt idx="109">
                  <c:v>2.851460515798468E-4</c:v>
                </c:pt>
                <c:pt idx="110">
                  <c:v>2.6842715048354973E-4</c:v>
                </c:pt>
                <c:pt idx="111">
                  <c:v>2.7930220830315358E-4</c:v>
                </c:pt>
                <c:pt idx="112">
                  <c:v>2.8058092137794313E-4</c:v>
                </c:pt>
                <c:pt idx="113">
                  <c:v>2.7285309956604528E-4</c:v>
                </c:pt>
                <c:pt idx="114">
                  <c:v>2.7803324387784637E-4</c:v>
                </c:pt>
                <c:pt idx="115">
                  <c:v>2.5197480505409524E-4</c:v>
                </c:pt>
                <c:pt idx="116">
                  <c:v>2.2739964549143137E-4</c:v>
                </c:pt>
                <c:pt idx="117">
                  <c:v>2.6051103578328454E-4</c:v>
                </c:pt>
                <c:pt idx="118">
                  <c:v>2.5065820450787918E-4</c:v>
                </c:pt>
                <c:pt idx="119">
                  <c:v>2.4921755137619252E-4</c:v>
                </c:pt>
                <c:pt idx="120">
                  <c:v>2.3785038691412699E-4</c:v>
                </c:pt>
                <c:pt idx="121">
                  <c:v>2.7009777222255572E-4</c:v>
                </c:pt>
                <c:pt idx="122">
                  <c:v>2.3526297213750954E-4</c:v>
                </c:pt>
                <c:pt idx="123">
                  <c:v>2.5518402879064596E-4</c:v>
                </c:pt>
                <c:pt idx="124">
                  <c:v>3.0824173620400743E-4</c:v>
                </c:pt>
                <c:pt idx="125">
                  <c:v>2.7339845284652108E-4</c:v>
                </c:pt>
                <c:pt idx="126">
                  <c:v>2.9757494710844478E-4</c:v>
                </c:pt>
                <c:pt idx="127">
                  <c:v>2.7204785317768375E-4</c:v>
                </c:pt>
                <c:pt idx="128">
                  <c:v>2.799592585653952E-4</c:v>
                </c:pt>
                <c:pt idx="129">
                  <c:v>2.5682082487803881E-4</c:v>
                </c:pt>
                <c:pt idx="130">
                  <c:v>2.722680123013264E-4</c:v>
                </c:pt>
                <c:pt idx="131">
                  <c:v>2.6962705674808256E-4</c:v>
                </c:pt>
                <c:pt idx="132">
                  <c:v>3.0048013693385997E-4</c:v>
                </c:pt>
                <c:pt idx="133">
                  <c:v>2.9513685299599067E-4</c:v>
                </c:pt>
                <c:pt idx="134">
                  <c:v>2.9431812288368842E-4</c:v>
                </c:pt>
                <c:pt idx="135">
                  <c:v>3.1222559730497752E-4</c:v>
                </c:pt>
                <c:pt idx="136">
                  <c:v>3.0476947853306439E-4</c:v>
                </c:pt>
                <c:pt idx="137">
                  <c:v>2.973065678610511E-4</c:v>
                </c:pt>
                <c:pt idx="138">
                  <c:v>3.0979028201416159E-4</c:v>
                </c:pt>
                <c:pt idx="139">
                  <c:v>2.8932202407984994E-4</c:v>
                </c:pt>
                <c:pt idx="140">
                  <c:v>2.9575823038866731E-4</c:v>
                </c:pt>
                <c:pt idx="141">
                  <c:v>2.9766127395560783E-4</c:v>
                </c:pt>
                <c:pt idx="142">
                  <c:v>2.9563113680172433E-4</c:v>
                </c:pt>
                <c:pt idx="143">
                  <c:v>3.2569366075180077E-4</c:v>
                </c:pt>
                <c:pt idx="144">
                  <c:v>3.1913631206372287E-4</c:v>
                </c:pt>
                <c:pt idx="145">
                  <c:v>3.6650518636471678E-4</c:v>
                </c:pt>
                <c:pt idx="146">
                  <c:v>4.1483780558155897E-4</c:v>
                </c:pt>
                <c:pt idx="147">
                  <c:v>4.0227261832938147E-4</c:v>
                </c:pt>
                <c:pt idx="148">
                  <c:v>3.8756869366834675E-4</c:v>
                </c:pt>
                <c:pt idx="149">
                  <c:v>3.5554930314353201E-4</c:v>
                </c:pt>
                <c:pt idx="150">
                  <c:v>3.3321093652891439E-4</c:v>
                </c:pt>
                <c:pt idx="151">
                  <c:v>3.2542656362926346E-4</c:v>
                </c:pt>
                <c:pt idx="152">
                  <c:v>3.0912933877493373E-4</c:v>
                </c:pt>
                <c:pt idx="153">
                  <c:v>3.1651741201122136E-4</c:v>
                </c:pt>
                <c:pt idx="154">
                  <c:v>3.2269670193515066E-4</c:v>
                </c:pt>
                <c:pt idx="155">
                  <c:v>3.2219276159613073E-4</c:v>
                </c:pt>
                <c:pt idx="156">
                  <c:v>3.0587269731777779E-4</c:v>
                </c:pt>
                <c:pt idx="157">
                  <c:v>3.251334246638326E-4</c:v>
                </c:pt>
                <c:pt idx="158">
                  <c:v>3.0150081308073844E-4</c:v>
                </c:pt>
                <c:pt idx="159">
                  <c:v>3.098112184961416E-4</c:v>
                </c:pt>
                <c:pt idx="160">
                  <c:v>3.0686202165746009E-4</c:v>
                </c:pt>
                <c:pt idx="161">
                  <c:v>2.8837513450025171E-4</c:v>
                </c:pt>
                <c:pt idx="162">
                  <c:v>3.1009178416921879E-4</c:v>
                </c:pt>
                <c:pt idx="163">
                  <c:v>3.0195849716984626E-4</c:v>
                </c:pt>
                <c:pt idx="164">
                  <c:v>2.913788457630642E-4</c:v>
                </c:pt>
                <c:pt idx="165">
                  <c:v>2.8658431933594131E-4</c:v>
                </c:pt>
                <c:pt idx="166">
                  <c:v>2.8483616623784159E-4</c:v>
                </c:pt>
                <c:pt idx="167">
                  <c:v>2.7332222725214565E-4</c:v>
                </c:pt>
                <c:pt idx="168">
                  <c:v>2.7644910156176823E-4</c:v>
                </c:pt>
                <c:pt idx="169">
                  <c:v>2.6034489588732963E-4</c:v>
                </c:pt>
                <c:pt idx="170">
                  <c:v>2.7354377038779973E-4</c:v>
                </c:pt>
                <c:pt idx="171">
                  <c:v>2.6201121545679432E-4</c:v>
                </c:pt>
                <c:pt idx="172">
                  <c:v>2.8866208836228366E-4</c:v>
                </c:pt>
                <c:pt idx="173">
                  <c:v>2.6643429191366584E-4</c:v>
                </c:pt>
                <c:pt idx="174">
                  <c:v>2.7812229124655872E-4</c:v>
                </c:pt>
                <c:pt idx="175">
                  <c:v>2.9104338647322316E-4</c:v>
                </c:pt>
                <c:pt idx="176">
                  <c:v>2.7216293247725644E-4</c:v>
                </c:pt>
                <c:pt idx="177">
                  <c:v>2.6367000658690087E-4</c:v>
                </c:pt>
                <c:pt idx="178">
                  <c:v>2.6526976438234409E-4</c:v>
                </c:pt>
                <c:pt idx="179">
                  <c:v>2.680952856077854E-4</c:v>
                </c:pt>
                <c:pt idx="180">
                  <c:v>2.9174582992031112E-4</c:v>
                </c:pt>
                <c:pt idx="181">
                  <c:v>3.1756191116374261E-4</c:v>
                </c:pt>
                <c:pt idx="182">
                  <c:v>2.7997381784442254E-4</c:v>
                </c:pt>
                <c:pt idx="183">
                  <c:v>2.7024468338556618E-4</c:v>
                </c:pt>
                <c:pt idx="184">
                  <c:v>2.7706222277546063E-4</c:v>
                </c:pt>
                <c:pt idx="185">
                  <c:v>2.7775231723126592E-4</c:v>
                </c:pt>
                <c:pt idx="186">
                  <c:v>2.7598904682670259E-4</c:v>
                </c:pt>
                <c:pt idx="187">
                  <c:v>2.7974713740691051E-4</c:v>
                </c:pt>
                <c:pt idx="188">
                  <c:v>3.209533138671236E-4</c:v>
                </c:pt>
                <c:pt idx="189">
                  <c:v>3.0785399308470927E-4</c:v>
                </c:pt>
                <c:pt idx="190">
                  <c:v>3.2238375121249751E-4</c:v>
                </c:pt>
                <c:pt idx="191">
                  <c:v>2.9760268817580503E-4</c:v>
                </c:pt>
                <c:pt idx="192">
                  <c:v>2.9492553190549369E-4</c:v>
                </c:pt>
                <c:pt idx="193">
                  <c:v>3.2851975870056791E-4</c:v>
                </c:pt>
                <c:pt idx="194">
                  <c:v>3.2278492966869517E-4</c:v>
                </c:pt>
                <c:pt idx="195">
                  <c:v>3.4442251141573083E-4</c:v>
                </c:pt>
                <c:pt idx="196">
                  <c:v>3.4392571543628728E-4</c:v>
                </c:pt>
                <c:pt idx="197">
                  <c:v>3.5235572474845602E-4</c:v>
                </c:pt>
                <c:pt idx="198">
                  <c:v>3.3769848187295673E-4</c:v>
                </c:pt>
                <c:pt idx="199">
                  <c:v>3.5413927589872049E-4</c:v>
                </c:pt>
                <c:pt idx="200">
                  <c:v>3.2283284870466704E-4</c:v>
                </c:pt>
                <c:pt idx="201">
                  <c:v>3.118403846239982E-4</c:v>
                </c:pt>
                <c:pt idx="202">
                  <c:v>3.1409600869282324E-4</c:v>
                </c:pt>
                <c:pt idx="203">
                  <c:v>3.4565587080339749E-4</c:v>
                </c:pt>
                <c:pt idx="204">
                  <c:v>3.3466737922350614E-4</c:v>
                </c:pt>
                <c:pt idx="205">
                  <c:v>3.6873270536868076E-4</c:v>
                </c:pt>
                <c:pt idx="206">
                  <c:v>3.2440484650872399E-4</c:v>
                </c:pt>
                <c:pt idx="207">
                  <c:v>3.2636330298870729E-4</c:v>
                </c:pt>
                <c:pt idx="208">
                  <c:v>2.9217586600484454E-4</c:v>
                </c:pt>
                <c:pt idx="209">
                  <c:v>2.8113613785484378E-4</c:v>
                </c:pt>
                <c:pt idx="210">
                  <c:v>2.8585193806019153E-4</c:v>
                </c:pt>
                <c:pt idx="211">
                  <c:v>2.8284162356035622E-4</c:v>
                </c:pt>
                <c:pt idx="212">
                  <c:v>3.0364460333403426E-4</c:v>
                </c:pt>
                <c:pt idx="213">
                  <c:v>3.0806842579423656E-4</c:v>
                </c:pt>
                <c:pt idx="214">
                  <c:v>2.7040623596557092E-4</c:v>
                </c:pt>
                <c:pt idx="215">
                  <c:v>2.7574186651106546E-4</c:v>
                </c:pt>
                <c:pt idx="216">
                  <c:v>2.6745756669663051E-4</c:v>
                </c:pt>
                <c:pt idx="217">
                  <c:v>2.845641759410721E-4</c:v>
                </c:pt>
                <c:pt idx="218">
                  <c:v>2.7132301728959718E-4</c:v>
                </c:pt>
                <c:pt idx="219">
                  <c:v>2.7139665344904523E-4</c:v>
                </c:pt>
                <c:pt idx="220">
                  <c:v>2.7797998909041084E-4</c:v>
                </c:pt>
                <c:pt idx="221">
                  <c:v>2.7743713979379921E-4</c:v>
                </c:pt>
                <c:pt idx="222">
                  <c:v>2.6634857961738476E-4</c:v>
                </c:pt>
                <c:pt idx="223">
                  <c:v>2.6672977361738668E-4</c:v>
                </c:pt>
                <c:pt idx="224">
                  <c:v>2.8510994144085585E-4</c:v>
                </c:pt>
                <c:pt idx="225">
                  <c:v>2.9046835743901545E-4</c:v>
                </c:pt>
                <c:pt idx="226">
                  <c:v>2.3249079065600507E-4</c:v>
                </c:pt>
                <c:pt idx="227">
                  <c:v>2.6670607906420426E-4</c:v>
                </c:pt>
                <c:pt idx="228">
                  <c:v>2.31053748974364E-4</c:v>
                </c:pt>
                <c:pt idx="229">
                  <c:v>2.4446741172376007E-4</c:v>
                </c:pt>
                <c:pt idx="230">
                  <c:v>2.3924389102310007E-4</c:v>
                </c:pt>
                <c:pt idx="231">
                  <c:v>2.355708953420058E-4</c:v>
                </c:pt>
                <c:pt idx="232">
                  <c:v>2.1479479253398302E-4</c:v>
                </c:pt>
                <c:pt idx="233">
                  <c:v>2.1484093924899081E-4</c:v>
                </c:pt>
                <c:pt idx="234">
                  <c:v>2.0679995645383036E-4</c:v>
                </c:pt>
                <c:pt idx="235">
                  <c:v>1.3964834144411257E-4</c:v>
                </c:pt>
                <c:pt idx="236">
                  <c:v>1.4029006159685606E-4</c:v>
                </c:pt>
                <c:pt idx="237">
                  <c:v>9.986165591371917E-5</c:v>
                </c:pt>
                <c:pt idx="238">
                  <c:v>9.1781595956600537E-5</c:v>
                </c:pt>
                <c:pt idx="239">
                  <c:v>3.7336280414801354E-5</c:v>
                </c:pt>
                <c:pt idx="240">
                  <c:v>5.911612678680313E-6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3-C928-4117-A8F9-092F3D7634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'2022_06 enroll 1940'!$AK$13</c15:sqref>
                        </c15:formulaRef>
                      </c:ext>
                    </c:extLst>
                    <c:strCache>
                      <c:ptCount val="1"/>
                      <c:pt idx="0">
                        <c:v>d1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1940'!$AK$14:$AK$254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7.8678210195553687E-4</c:v>
                      </c:pt>
                      <c:pt idx="44">
                        <c:v>7.0195145378439713E-4</c:v>
                      </c:pt>
                      <c:pt idx="45">
                        <c:v>2.6063072783314508E-4</c:v>
                      </c:pt>
                      <c:pt idx="46">
                        <c:v>6.8590509101913147E-4</c:v>
                      </c:pt>
                      <c:pt idx="47">
                        <c:v>9.0861119326888931E-4</c:v>
                      </c:pt>
                      <c:pt idx="48">
                        <c:v>9.7102936734685215E-4</c:v>
                      </c:pt>
                      <c:pt idx="49">
                        <c:v>1.5306860460811344E-3</c:v>
                      </c:pt>
                      <c:pt idx="50">
                        <c:v>1.5333836705031471E-3</c:v>
                      </c:pt>
                      <c:pt idx="51">
                        <c:v>1.654078126928587E-3</c:v>
                      </c:pt>
                      <c:pt idx="52">
                        <c:v>1.4704527423045882E-3</c:v>
                      </c:pt>
                      <c:pt idx="53">
                        <c:v>1.0181614375585884E-3</c:v>
                      </c:pt>
                      <c:pt idx="54">
                        <c:v>7.6060819487575883E-4</c:v>
                      </c:pt>
                      <c:pt idx="55">
                        <c:v>5.2975686925250086E-4</c:v>
                      </c:pt>
                      <c:pt idx="56">
                        <c:v>5.3318227765616595E-4</c:v>
                      </c:pt>
                      <c:pt idx="57">
                        <c:v>5.1634834051805193E-4</c:v>
                      </c:pt>
                      <c:pt idx="58">
                        <c:v>4.1754288012773341E-4</c:v>
                      </c:pt>
                      <c:pt idx="59">
                        <c:v>3.7950836051569973E-4</c:v>
                      </c:pt>
                      <c:pt idx="60">
                        <c:v>2.988201662054178E-4</c:v>
                      </c:pt>
                      <c:pt idx="61">
                        <c:v>2.1696864585167797E-4</c:v>
                      </c:pt>
                      <c:pt idx="62">
                        <c:v>1.675734349841213E-4</c:v>
                      </c:pt>
                      <c:pt idx="63">
                        <c:v>1.0421372974482063E-4</c:v>
                      </c:pt>
                      <c:pt idx="64">
                        <c:v>9.5355703186237535E-5</c:v>
                      </c:pt>
                      <c:pt idx="65">
                        <c:v>1.0039064640507089E-4</c:v>
                      </c:pt>
                      <c:pt idx="66">
                        <c:v>9.1063735432580467E-5</c:v>
                      </c:pt>
                      <c:pt idx="67">
                        <c:v>7.9354318889143444E-5</c:v>
                      </c:pt>
                      <c:pt idx="68">
                        <c:v>9.2004605163159759E-5</c:v>
                      </c:pt>
                      <c:pt idx="69">
                        <c:v>7.0099736375733306E-5</c:v>
                      </c:pt>
                      <c:pt idx="70">
                        <c:v>8.8072219276635891E-5</c:v>
                      </c:pt>
                      <c:pt idx="71">
                        <c:v>8.805162434132277E-5</c:v>
                      </c:pt>
                      <c:pt idx="72">
                        <c:v>1.0143110070662279E-4</c:v>
                      </c:pt>
                      <c:pt idx="73">
                        <c:v>1.0528399795961111E-4</c:v>
                      </c:pt>
                      <c:pt idx="74">
                        <c:v>1.0153582838890573E-4</c:v>
                      </c:pt>
                      <c:pt idx="75">
                        <c:v>1.2916152138726713E-4</c:v>
                      </c:pt>
                      <c:pt idx="76">
                        <c:v>1.4202884044804673E-4</c:v>
                      </c:pt>
                      <c:pt idx="77">
                        <c:v>2.1867090116632561E-4</c:v>
                      </c:pt>
                      <c:pt idx="78">
                        <c:v>2.2537344475024619E-4</c:v>
                      </c:pt>
                      <c:pt idx="79">
                        <c:v>3.1441687362789917E-4</c:v>
                      </c:pt>
                      <c:pt idx="80">
                        <c:v>3.3568987941701752E-4</c:v>
                      </c:pt>
                      <c:pt idx="81">
                        <c:v>4.0143591074463049E-4</c:v>
                      </c:pt>
                      <c:pt idx="82">
                        <c:v>3.7664783872775888E-4</c:v>
                      </c:pt>
                      <c:pt idx="83">
                        <c:v>4.4908835819588847E-4</c:v>
                      </c:pt>
                      <c:pt idx="84">
                        <c:v>4.772687002333865E-4</c:v>
                      </c:pt>
                      <c:pt idx="85">
                        <c:v>4.9429211315918766E-4</c:v>
                      </c:pt>
                      <c:pt idx="86">
                        <c:v>5.2375217245053556E-4</c:v>
                      </c:pt>
                      <c:pt idx="87">
                        <c:v>3.9517723003089323E-4</c:v>
                      </c:pt>
                      <c:pt idx="88">
                        <c:v>2.8403765394071772E-4</c:v>
                      </c:pt>
                      <c:pt idx="89">
                        <c:v>2.5427529367104071E-4</c:v>
                      </c:pt>
                      <c:pt idx="90">
                        <c:v>2.4515024617710666E-4</c:v>
                      </c:pt>
                      <c:pt idx="91">
                        <c:v>2.916840528579904E-4</c:v>
                      </c:pt>
                      <c:pt idx="92">
                        <c:v>3.6887591131636445E-4</c:v>
                      </c:pt>
                      <c:pt idx="93">
                        <c:v>2.9524279716602132E-4</c:v>
                      </c:pt>
                      <c:pt idx="94">
                        <c:v>3.2891817543331017E-4</c:v>
                      </c:pt>
                      <c:pt idx="95">
                        <c:v>3.601858100891511E-4</c:v>
                      </c:pt>
                      <c:pt idx="96">
                        <c:v>4.6886384331842087E-4</c:v>
                      </c:pt>
                      <c:pt idx="97">
                        <c:v>4.7887300332636733E-4</c:v>
                      </c:pt>
                      <c:pt idx="98">
                        <c:v>3.4877170115927257E-4</c:v>
                      </c:pt>
                      <c:pt idx="99">
                        <c:v>3.4074605781634937E-4</c:v>
                      </c:pt>
                      <c:pt idx="100">
                        <c:v>3.9492188765800397E-4</c:v>
                      </c:pt>
                      <c:pt idx="101">
                        <c:v>6.0497995859071913E-4</c:v>
                      </c:pt>
                      <c:pt idx="102">
                        <c:v>4.141050611847122E-4</c:v>
                      </c:pt>
                      <c:pt idx="103">
                        <c:v>5.099276650636505E-4</c:v>
                      </c:pt>
                      <c:pt idx="104">
                        <c:v>5.1018782395497646E-4</c:v>
                      </c:pt>
                      <c:pt idx="105">
                        <c:v>3.5087719658220926E-4</c:v>
                      </c:pt>
                      <c:pt idx="106">
                        <c:v>2.126980758842991E-4</c:v>
                      </c:pt>
                      <c:pt idx="107">
                        <c:v>3.6171752383835752E-4</c:v>
                      </c:pt>
                      <c:pt idx="108">
                        <c:v>3.6184841075096141E-4</c:v>
                      </c:pt>
                      <c:pt idx="109">
                        <c:v>2.448397376477678E-4</c:v>
                      </c:pt>
                      <c:pt idx="110">
                        <c:v>3.0880630636208578E-4</c:v>
                      </c:pt>
                      <c:pt idx="111">
                        <c:v>3.9414954756966116E-4</c:v>
                      </c:pt>
                      <c:pt idx="112">
                        <c:v>3.5166240771610614E-4</c:v>
                      </c:pt>
                      <c:pt idx="113">
                        <c:v>2.4515812821974964E-4</c:v>
                      </c:pt>
                      <c:pt idx="114">
                        <c:v>2.6654725507519741E-4</c:v>
                      </c:pt>
                      <c:pt idx="115">
                        <c:v>3.4129693164060575E-4</c:v>
                      </c:pt>
                      <c:pt idx="116">
                        <c:v>2.3469670892262509E-4</c:v>
                      </c:pt>
                      <c:pt idx="117">
                        <c:v>1.7071765475406319E-4</c:v>
                      </c:pt>
                      <c:pt idx="118">
                        <c:v>2.8816906117548467E-4</c:v>
                      </c:pt>
                      <c:pt idx="119">
                        <c:v>2.7757315832270063E-4</c:v>
                      </c:pt>
                      <c:pt idx="120">
                        <c:v>3.3106217863629718E-4</c:v>
                      </c:pt>
                      <c:pt idx="121">
                        <c:v>2.5637191158862471E-4</c:v>
                      </c:pt>
                      <c:pt idx="122">
                        <c:v>1.2820238901348912E-4</c:v>
                      </c:pt>
                      <c:pt idx="123">
                        <c:v>2.0302832849199598E-4</c:v>
                      </c:pt>
                      <c:pt idx="124">
                        <c:v>2.8859720581686776E-4</c:v>
                      </c:pt>
                      <c:pt idx="125">
                        <c:v>3.207664206449053E-4</c:v>
                      </c:pt>
                      <c:pt idx="126">
                        <c:v>1.2832303202156781E-4</c:v>
                      </c:pt>
                      <c:pt idx="127">
                        <c:v>2.0321942419790476E-4</c:v>
                      </c:pt>
                      <c:pt idx="128">
                        <c:v>2.2466140411589564E-4</c:v>
                      </c:pt>
                      <c:pt idx="129">
                        <c:v>2.3541497347948678E-4</c:v>
                      </c:pt>
                      <c:pt idx="130">
                        <c:v>2.247648006379886E-4</c:v>
                      </c:pt>
                      <c:pt idx="131">
                        <c:v>2.0339999213701867E-4</c:v>
                      </c:pt>
                      <c:pt idx="132">
                        <c:v>2.2486106893045011E-4</c:v>
                      </c:pt>
                      <c:pt idx="133">
                        <c:v>3.2133332181681054E-4</c:v>
                      </c:pt>
                      <c:pt idx="134">
                        <c:v>3.1071872705308178E-4</c:v>
                      </c:pt>
                      <c:pt idx="135">
                        <c:v>2.6793273976831737E-4</c:v>
                      </c:pt>
                      <c:pt idx="136">
                        <c:v>1.9294879413261746E-4</c:v>
                      </c:pt>
                      <c:pt idx="137">
                        <c:v>3.3241116349755063E-4</c:v>
                      </c:pt>
                      <c:pt idx="138">
                        <c:v>3.217917391650441E-4</c:v>
                      </c:pt>
                      <c:pt idx="139">
                        <c:v>1.8238190822031134E-4</c:v>
                      </c:pt>
                      <c:pt idx="140">
                        <c:v>1.3948797207108811E-4</c:v>
                      </c:pt>
                      <c:pt idx="141">
                        <c:v>2.0390860672287085E-4</c:v>
                      </c:pt>
                      <c:pt idx="142">
                        <c:v>2.5763512568025449E-4</c:v>
                      </c:pt>
                      <c:pt idx="143">
                        <c:v>2.7918264094837109E-4</c:v>
                      </c:pt>
                      <c:pt idx="144">
                        <c:v>2.362872834734244E-4</c:v>
                      </c:pt>
                      <c:pt idx="145">
                        <c:v>2.3634312834935962E-4</c:v>
                      </c:pt>
                      <c:pt idx="146">
                        <c:v>3.4389004454839781E-4</c:v>
                      </c:pt>
                      <c:pt idx="147">
                        <c:v>3.2250088967272344E-4</c:v>
                      </c:pt>
                      <c:pt idx="148">
                        <c:v>3.1184807874713852E-4</c:v>
                      </c:pt>
                      <c:pt idx="149">
                        <c:v>3.4422667666327277E-4</c:v>
                      </c:pt>
                      <c:pt idx="150">
                        <c:v>3.8740503680607908E-4</c:v>
                      </c:pt>
                      <c:pt idx="151">
                        <c:v>2.7987083067497741E-4</c:v>
                      </c:pt>
                      <c:pt idx="152">
                        <c:v>1.9379427721548614E-4</c:v>
                      </c:pt>
                      <c:pt idx="153">
                        <c:v>3.0154867008620062E-4</c:v>
                      </c:pt>
                      <c:pt idx="154">
                        <c:v>2.3698724688652294E-4</c:v>
                      </c:pt>
                      <c:pt idx="155">
                        <c:v>3.124899004988176E-4</c:v>
                      </c:pt>
                      <c:pt idx="156">
                        <c:v>3.0180544556762152E-4</c:v>
                      </c:pt>
                      <c:pt idx="157">
                        <c:v>2.5875731942415502E-4</c:v>
                      </c:pt>
                      <c:pt idx="158">
                        <c:v>2.696115453210895E-4</c:v>
                      </c:pt>
                      <c:pt idx="159">
                        <c:v>1.4021766118345506E-4</c:v>
                      </c:pt>
                      <c:pt idx="160">
                        <c:v>2.049755115383034E-4</c:v>
                      </c:pt>
                      <c:pt idx="161">
                        <c:v>1.942250426926211E-4</c:v>
                      </c:pt>
                      <c:pt idx="162">
                        <c:v>1.9426277338829693E-4</c:v>
                      </c:pt>
                      <c:pt idx="163">
                        <c:v>1.6191185553976074E-4</c:v>
                      </c:pt>
                      <c:pt idx="164">
                        <c:v>2.051304204808871E-4</c:v>
                      </c:pt>
                      <c:pt idx="165">
                        <c:v>1.9437185556737038E-4</c:v>
                      </c:pt>
                      <c:pt idx="166">
                        <c:v>2.1601538113503449E-4</c:v>
                      </c:pt>
                      <c:pt idx="167">
                        <c:v>1.4042971515841024E-4</c:v>
                      </c:pt>
                      <c:pt idx="168">
                        <c:v>2.8093833588344958E-4</c:v>
                      </c:pt>
                      <c:pt idx="169">
                        <c:v>1.8372419807443212E-4</c:v>
                      </c:pt>
                      <c:pt idx="170">
                        <c:v>1.2970449011887213E-4</c:v>
                      </c:pt>
                      <c:pt idx="171">
                        <c:v>1.4053294439637384E-4</c:v>
                      </c:pt>
                      <c:pt idx="172">
                        <c:v>1.4055269668080463E-4</c:v>
                      </c:pt>
                      <c:pt idx="173">
                        <c:v>2.0546537980644202E-4</c:v>
                      </c:pt>
                      <c:pt idx="174">
                        <c:v>1.6223582635254127E-4</c:v>
                      </c:pt>
                      <c:pt idx="175">
                        <c:v>2.1636123756481291E-4</c:v>
                      </c:pt>
                      <c:pt idx="176">
                        <c:v>1.40654585030331E-4</c:v>
                      </c:pt>
                      <c:pt idx="177">
                        <c:v>1.5149711643393205E-4</c:v>
                      </c:pt>
                      <c:pt idx="178">
                        <c:v>1.4069568628598381E-4</c:v>
                      </c:pt>
                      <c:pt idx="179">
                        <c:v>1.8402052422003515E-4</c:v>
                      </c:pt>
                      <c:pt idx="180">
                        <c:v>2.3820093444091355E-4</c:v>
                      </c:pt>
                      <c:pt idx="181">
                        <c:v>2.4909028026903236E-4</c:v>
                      </c:pt>
                      <c:pt idx="182">
                        <c:v>1.7331022573709826E-4</c:v>
                      </c:pt>
                      <c:pt idx="183">
                        <c:v>1.5166944756395318E-4</c:v>
                      </c:pt>
                      <c:pt idx="184">
                        <c:v>2.058794853782951E-4</c:v>
                      </c:pt>
                      <c:pt idx="185">
                        <c:v>1.9508177239464732E-4</c:v>
                      </c:pt>
                      <c:pt idx="186">
                        <c:v>1.6259457620311439E-4</c:v>
                      </c:pt>
                      <c:pt idx="187">
                        <c:v>1.8430781625720856E-4</c:v>
                      </c:pt>
                      <c:pt idx="188">
                        <c:v>2.6026699202377285E-4</c:v>
                      </c:pt>
                      <c:pt idx="189">
                        <c:v>1.7354143887721466E-4</c:v>
                      </c:pt>
                      <c:pt idx="190">
                        <c:v>2.2782503136212239E-4</c:v>
                      </c:pt>
                      <c:pt idx="191">
                        <c:v>2.4958493070642465E-4</c:v>
                      </c:pt>
                      <c:pt idx="192">
                        <c:v>1.8450985552049656E-4</c:v>
                      </c:pt>
                      <c:pt idx="193">
                        <c:v>1.9540155080730829E-4</c:v>
                      </c:pt>
                      <c:pt idx="194">
                        <c:v>2.4974211541944842E-4</c:v>
                      </c:pt>
                      <c:pt idx="195">
                        <c:v>1.846260784150063E-4</c:v>
                      </c:pt>
                      <c:pt idx="196">
                        <c:v>2.6071653742318481E-4</c:v>
                      </c:pt>
                      <c:pt idx="197">
                        <c:v>2.2817902373187181E-4</c:v>
                      </c:pt>
                      <c:pt idx="198">
                        <c:v>1.7388091374760957E-4</c:v>
                      </c:pt>
                      <c:pt idx="199">
                        <c:v>2.6088941697876357E-4</c:v>
                      </c:pt>
                      <c:pt idx="200">
                        <c:v>1.3046172597620055E-4</c:v>
                      </c:pt>
                      <c:pt idx="201">
                        <c:v>1.4135351450117391E-4</c:v>
                      </c:pt>
                      <c:pt idx="202">
                        <c:v>1.7400382852318514E-4</c:v>
                      </c:pt>
                      <c:pt idx="203">
                        <c:v>1.849132544562471E-4</c:v>
                      </c:pt>
                      <c:pt idx="204">
                        <c:v>1.7406629794055407E-4</c:v>
                      </c:pt>
                      <c:pt idx="205">
                        <c:v>3.3736723287075234E-4</c:v>
                      </c:pt>
                      <c:pt idx="206">
                        <c:v>2.2859133411829439E-4</c:v>
                      </c:pt>
                      <c:pt idx="207">
                        <c:v>2.0686351436893246E-4</c:v>
                      </c:pt>
                      <c:pt idx="208">
                        <c:v>1.5244898433175029E-4</c:v>
                      </c:pt>
                      <c:pt idx="209">
                        <c:v>1.306876349576061E-4</c:v>
                      </c:pt>
                      <c:pt idx="210">
                        <c:v>2.3965141726897403E-4</c:v>
                      </c:pt>
                      <c:pt idx="211">
                        <c:v>1.6342539667030335E-4</c:v>
                      </c:pt>
                      <c:pt idx="212">
                        <c:v>2.2884791521346823E-4</c:v>
                      </c:pt>
                      <c:pt idx="213">
                        <c:v>2.0709575527715947E-4</c:v>
                      </c:pt>
                      <c:pt idx="214">
                        <c:v>2.1804306436887491E-4</c:v>
                      </c:pt>
                      <c:pt idx="215">
                        <c:v>1.5265344426724635E-4</c:v>
                      </c:pt>
                      <c:pt idx="216">
                        <c:v>1.7449152124539272E-4</c:v>
                      </c:pt>
                      <c:pt idx="217">
                        <c:v>2.290725842860227E-4</c:v>
                      </c:pt>
                      <c:pt idx="218">
                        <c:v>1.3091575589826475E-4</c:v>
                      </c:pt>
                      <c:pt idx="219">
                        <c:v>1.5275838018535229E-4</c:v>
                      </c:pt>
                      <c:pt idx="220">
                        <c:v>1.6369648525633686E-4</c:v>
                      </c:pt>
                      <c:pt idx="221">
                        <c:v>1.2005850137744952E-4</c:v>
                      </c:pt>
                      <c:pt idx="222">
                        <c:v>1.8557939030388313E-4</c:v>
                      </c:pt>
                      <c:pt idx="223">
                        <c:v>1.6377333806664212E-4</c:v>
                      </c:pt>
                      <c:pt idx="224">
                        <c:v>1.4195704185376357E-4</c:v>
                      </c:pt>
                      <c:pt idx="225">
                        <c:v>2.0751873204074463E-4</c:v>
                      </c:pt>
                      <c:pt idx="226">
                        <c:v>1.966353512999242E-4</c:v>
                      </c:pt>
                      <c:pt idx="227">
                        <c:v>1.5296200016702306E-4</c:v>
                      </c:pt>
                      <c:pt idx="228">
                        <c:v>1.2019887464612361E-4</c:v>
                      </c:pt>
                      <c:pt idx="229">
                        <c:v>2.0765935197469531E-4</c:v>
                      </c:pt>
                      <c:pt idx="230">
                        <c:v>1.0930634206277486E-4</c:v>
                      </c:pt>
                      <c:pt idx="231">
                        <c:v>1.3118481773182405E-4</c:v>
                      </c:pt>
                      <c:pt idx="232">
                        <c:v>1.421370859917431E-4</c:v>
                      </c:pt>
                      <c:pt idx="233">
                        <c:v>1.2028430851018764E-4</c:v>
                      </c:pt>
                      <c:pt idx="234">
                        <c:v>1.2029877856558777E-4</c:v>
                      </c:pt>
                      <c:pt idx="235">
                        <c:v>7.6559629051257315E-5</c:v>
                      </c:pt>
                      <c:pt idx="236">
                        <c:v>1.0938286200221491E-4</c:v>
                      </c:pt>
                      <c:pt idx="237">
                        <c:v>4.3755059185765145E-5</c:v>
                      </c:pt>
                      <c:pt idx="238">
                        <c:v>7.6577217221346198E-5</c:v>
                      </c:pt>
                      <c:pt idx="239">
                        <c:v>3.2819884476889792E-5</c:v>
                      </c:pt>
                      <c:pt idx="240">
                        <c:v>1.094008117542008E-5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C928-4117-A8F9-092F3D7634F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5.3763570363804056E-3</c:v>
                      </c:pt>
                      <c:pt idx="91">
                        <c:v>0</c:v>
                      </c:pt>
                      <c:pt idx="92">
                        <c:v>8.7336799687546662E-3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3.4129725962399574E-3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5.2083451071382354E-3</c:v>
                      </c:pt>
                      <c:pt idx="107">
                        <c:v>2.6109675407202907E-3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2.617802542078823E-3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2.6246734227711056E-3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2.6315804660558204E-3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2.6385239581811718E-3</c:v>
                      </c:pt>
                      <c:pt idx="127">
                        <c:v>0</c:v>
                      </c:pt>
                      <c:pt idx="128">
                        <c:v>2.6455041884241655E-3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2.652521449131117E-3</c:v>
                      </c:pt>
                      <c:pt idx="149">
                        <c:v>2.6595760357588311E-3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2.6666682469153394E-3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2.6737983844022043E-3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2.6809667532578241E-3</c:v>
                      </c:pt>
                      <c:pt idx="167">
                        <c:v>5.3908486348764233E-3</c:v>
                      </c:pt>
                      <c:pt idx="168">
                        <c:v>2.7027043478851389E-3</c:v>
                      </c:pt>
                      <c:pt idx="169">
                        <c:v>2.7100287588651298E-3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2.7173929764999151E-3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2.7247973261851424E-3</c:v>
                      </c:pt>
                      <c:pt idx="196">
                        <c:v>2.7322421368730621E-3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2.7397277411203274E-3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2.747254475138807E-3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28-4117-A8F9-092F3D7634F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1940'!$N$14:$N$254</c:f>
              <c:numCache>
                <c:formatCode>General</c:formatCode>
                <c:ptCount val="241"/>
                <c:pt idx="0">
                  <c:v>2267</c:v>
                </c:pt>
                <c:pt idx="1">
                  <c:v>2280</c:v>
                </c:pt>
                <c:pt idx="2">
                  <c:v>2313</c:v>
                </c:pt>
                <c:pt idx="3">
                  <c:v>2280</c:v>
                </c:pt>
                <c:pt idx="4">
                  <c:v>2314</c:v>
                </c:pt>
                <c:pt idx="5">
                  <c:v>2239</c:v>
                </c:pt>
                <c:pt idx="6">
                  <c:v>2113</c:v>
                </c:pt>
                <c:pt idx="7">
                  <c:v>2025</c:v>
                </c:pt>
                <c:pt idx="8">
                  <c:v>2101</c:v>
                </c:pt>
                <c:pt idx="9">
                  <c:v>1993</c:v>
                </c:pt>
                <c:pt idx="10">
                  <c:v>2017</c:v>
                </c:pt>
                <c:pt idx="11">
                  <c:v>1903</c:v>
                </c:pt>
                <c:pt idx="12">
                  <c:v>1919</c:v>
                </c:pt>
                <c:pt idx="13">
                  <c:v>2129</c:v>
                </c:pt>
                <c:pt idx="14">
                  <c:v>1979</c:v>
                </c:pt>
                <c:pt idx="15">
                  <c:v>2009</c:v>
                </c:pt>
                <c:pt idx="16">
                  <c:v>2065</c:v>
                </c:pt>
                <c:pt idx="17">
                  <c:v>2098</c:v>
                </c:pt>
                <c:pt idx="18">
                  <c:v>1978</c:v>
                </c:pt>
                <c:pt idx="19">
                  <c:v>1971</c:v>
                </c:pt>
                <c:pt idx="20">
                  <c:v>2091</c:v>
                </c:pt>
                <c:pt idx="21">
                  <c:v>2194</c:v>
                </c:pt>
                <c:pt idx="22">
                  <c:v>2143</c:v>
                </c:pt>
                <c:pt idx="23">
                  <c:v>2179</c:v>
                </c:pt>
                <c:pt idx="24">
                  <c:v>2087</c:v>
                </c:pt>
                <c:pt idx="25">
                  <c:v>2012</c:v>
                </c:pt>
                <c:pt idx="26">
                  <c:v>2011</c:v>
                </c:pt>
                <c:pt idx="27">
                  <c:v>2067</c:v>
                </c:pt>
                <c:pt idx="28">
                  <c:v>2190</c:v>
                </c:pt>
                <c:pt idx="29">
                  <c:v>2384</c:v>
                </c:pt>
                <c:pt idx="30">
                  <c:v>2366</c:v>
                </c:pt>
                <c:pt idx="31">
                  <c:v>2580</c:v>
                </c:pt>
                <c:pt idx="32">
                  <c:v>2926</c:v>
                </c:pt>
                <c:pt idx="33">
                  <c:v>3635</c:v>
                </c:pt>
                <c:pt idx="34">
                  <c:v>4194</c:v>
                </c:pt>
                <c:pt idx="35">
                  <c:v>4228</c:v>
                </c:pt>
                <c:pt idx="36">
                  <c:v>3848</c:v>
                </c:pt>
                <c:pt idx="37">
                  <c:v>3394</c:v>
                </c:pt>
                <c:pt idx="38">
                  <c:v>3140</c:v>
                </c:pt>
                <c:pt idx="39">
                  <c:v>3080</c:v>
                </c:pt>
                <c:pt idx="40">
                  <c:v>3070</c:v>
                </c:pt>
                <c:pt idx="41">
                  <c:v>3229</c:v>
                </c:pt>
                <c:pt idx="42">
                  <c:v>3204</c:v>
                </c:pt>
                <c:pt idx="43">
                  <c:v>3506</c:v>
                </c:pt>
                <c:pt idx="44">
                  <c:v>3823</c:v>
                </c:pt>
                <c:pt idx="45">
                  <c:v>3713</c:v>
                </c:pt>
                <c:pt idx="46">
                  <c:v>3510</c:v>
                </c:pt>
                <c:pt idx="47">
                  <c:v>3249</c:v>
                </c:pt>
                <c:pt idx="48">
                  <c:v>3059</c:v>
                </c:pt>
                <c:pt idx="49">
                  <c:v>3141</c:v>
                </c:pt>
                <c:pt idx="50">
                  <c:v>3193</c:v>
                </c:pt>
                <c:pt idx="51">
                  <c:v>3304</c:v>
                </c:pt>
                <c:pt idx="52">
                  <c:v>3513</c:v>
                </c:pt>
                <c:pt idx="53">
                  <c:v>3510</c:v>
                </c:pt>
                <c:pt idx="54">
                  <c:v>3269</c:v>
                </c:pt>
                <c:pt idx="55">
                  <c:v>2880</c:v>
                </c:pt>
                <c:pt idx="56">
                  <c:v>2671</c:v>
                </c:pt>
                <c:pt idx="57">
                  <c:v>2295</c:v>
                </c:pt>
                <c:pt idx="58">
                  <c:v>1996</c:v>
                </c:pt>
                <c:pt idx="59">
                  <c:v>1774</c:v>
                </c:pt>
                <c:pt idx="60">
                  <c:v>1741</c:v>
                </c:pt>
                <c:pt idx="61">
                  <c:v>1513</c:v>
                </c:pt>
                <c:pt idx="62">
                  <c:v>1392</c:v>
                </c:pt>
                <c:pt idx="63">
                  <c:v>1233</c:v>
                </c:pt>
                <c:pt idx="64">
                  <c:v>1104</c:v>
                </c:pt>
                <c:pt idx="65">
                  <c:v>1105</c:v>
                </c:pt>
                <c:pt idx="66">
                  <c:v>1008</c:v>
                </c:pt>
                <c:pt idx="67">
                  <c:v>1030</c:v>
                </c:pt>
                <c:pt idx="68">
                  <c:v>935</c:v>
                </c:pt>
                <c:pt idx="69">
                  <c:v>877</c:v>
                </c:pt>
                <c:pt idx="70">
                  <c:v>907</c:v>
                </c:pt>
                <c:pt idx="71">
                  <c:v>867</c:v>
                </c:pt>
                <c:pt idx="72">
                  <c:v>828</c:v>
                </c:pt>
                <c:pt idx="73">
                  <c:v>839</c:v>
                </c:pt>
                <c:pt idx="74">
                  <c:v>770</c:v>
                </c:pt>
                <c:pt idx="75">
                  <c:v>803</c:v>
                </c:pt>
                <c:pt idx="76">
                  <c:v>786</c:v>
                </c:pt>
                <c:pt idx="77">
                  <c:v>716</c:v>
                </c:pt>
                <c:pt idx="78">
                  <c:v>724</c:v>
                </c:pt>
                <c:pt idx="79">
                  <c:v>731</c:v>
                </c:pt>
                <c:pt idx="80">
                  <c:v>789</c:v>
                </c:pt>
                <c:pt idx="81">
                  <c:v>767</c:v>
                </c:pt>
                <c:pt idx="82">
                  <c:v>713</c:v>
                </c:pt>
                <c:pt idx="83">
                  <c:v>704</c:v>
                </c:pt>
                <c:pt idx="84">
                  <c:v>756</c:v>
                </c:pt>
                <c:pt idx="85">
                  <c:v>822</c:v>
                </c:pt>
                <c:pt idx="86">
                  <c:v>891</c:v>
                </c:pt>
                <c:pt idx="87">
                  <c:v>957</c:v>
                </c:pt>
                <c:pt idx="88">
                  <c:v>1082</c:v>
                </c:pt>
                <c:pt idx="89">
                  <c:v>1207</c:v>
                </c:pt>
                <c:pt idx="90">
                  <c:v>1280</c:v>
                </c:pt>
                <c:pt idx="91">
                  <c:v>1323</c:v>
                </c:pt>
                <c:pt idx="92">
                  <c:v>1309</c:v>
                </c:pt>
                <c:pt idx="93">
                  <c:v>1239</c:v>
                </c:pt>
                <c:pt idx="94">
                  <c:v>1088</c:v>
                </c:pt>
                <c:pt idx="95">
                  <c:v>1024</c:v>
                </c:pt>
                <c:pt idx="96">
                  <c:v>926</c:v>
                </c:pt>
                <c:pt idx="97">
                  <c:v>858</c:v>
                </c:pt>
                <c:pt idx="98">
                  <c:v>748</c:v>
                </c:pt>
                <c:pt idx="99">
                  <c:v>725</c:v>
                </c:pt>
                <c:pt idx="100">
                  <c:v>867</c:v>
                </c:pt>
                <c:pt idx="101">
                  <c:v>854</c:v>
                </c:pt>
                <c:pt idx="102">
                  <c:v>826</c:v>
                </c:pt>
                <c:pt idx="103">
                  <c:v>789</c:v>
                </c:pt>
                <c:pt idx="104">
                  <c:v>772</c:v>
                </c:pt>
                <c:pt idx="105">
                  <c:v>756</c:v>
                </c:pt>
                <c:pt idx="106">
                  <c:v>670</c:v>
                </c:pt>
                <c:pt idx="107">
                  <c:v>720</c:v>
                </c:pt>
                <c:pt idx="108">
                  <c:v>714</c:v>
                </c:pt>
                <c:pt idx="109">
                  <c:v>658</c:v>
                </c:pt>
                <c:pt idx="110">
                  <c:v>623</c:v>
                </c:pt>
                <c:pt idx="111">
                  <c:v>586</c:v>
                </c:pt>
                <c:pt idx="112">
                  <c:v>577</c:v>
                </c:pt>
                <c:pt idx="113">
                  <c:v>622</c:v>
                </c:pt>
                <c:pt idx="114">
                  <c:v>569</c:v>
                </c:pt>
                <c:pt idx="115">
                  <c:v>498</c:v>
                </c:pt>
                <c:pt idx="116">
                  <c:v>487</c:v>
                </c:pt>
                <c:pt idx="117">
                  <c:v>502</c:v>
                </c:pt>
                <c:pt idx="118">
                  <c:v>517</c:v>
                </c:pt>
                <c:pt idx="119">
                  <c:v>481</c:v>
                </c:pt>
                <c:pt idx="120">
                  <c:v>509</c:v>
                </c:pt>
                <c:pt idx="121">
                  <c:v>566</c:v>
                </c:pt>
                <c:pt idx="122">
                  <c:v>489</c:v>
                </c:pt>
                <c:pt idx="123">
                  <c:v>490</c:v>
                </c:pt>
                <c:pt idx="124">
                  <c:v>570</c:v>
                </c:pt>
                <c:pt idx="125">
                  <c:v>563</c:v>
                </c:pt>
                <c:pt idx="126">
                  <c:v>529</c:v>
                </c:pt>
                <c:pt idx="127">
                  <c:v>575</c:v>
                </c:pt>
                <c:pt idx="128">
                  <c:v>543</c:v>
                </c:pt>
                <c:pt idx="129">
                  <c:v>542</c:v>
                </c:pt>
                <c:pt idx="130">
                  <c:v>465</c:v>
                </c:pt>
                <c:pt idx="131">
                  <c:v>605</c:v>
                </c:pt>
                <c:pt idx="132">
                  <c:v>533</c:v>
                </c:pt>
                <c:pt idx="133">
                  <c:v>581</c:v>
                </c:pt>
                <c:pt idx="134">
                  <c:v>602</c:v>
                </c:pt>
                <c:pt idx="135">
                  <c:v>649</c:v>
                </c:pt>
                <c:pt idx="136">
                  <c:v>629</c:v>
                </c:pt>
                <c:pt idx="137">
                  <c:v>558</c:v>
                </c:pt>
                <c:pt idx="138">
                  <c:v>595</c:v>
                </c:pt>
                <c:pt idx="139">
                  <c:v>536</c:v>
                </c:pt>
                <c:pt idx="140">
                  <c:v>541</c:v>
                </c:pt>
                <c:pt idx="141">
                  <c:v>530</c:v>
                </c:pt>
                <c:pt idx="142">
                  <c:v>554</c:v>
                </c:pt>
                <c:pt idx="143">
                  <c:v>590</c:v>
                </c:pt>
                <c:pt idx="144">
                  <c:v>613</c:v>
                </c:pt>
                <c:pt idx="145">
                  <c:v>624</c:v>
                </c:pt>
                <c:pt idx="146">
                  <c:v>718</c:v>
                </c:pt>
                <c:pt idx="147">
                  <c:v>785</c:v>
                </c:pt>
                <c:pt idx="148">
                  <c:v>690</c:v>
                </c:pt>
                <c:pt idx="149">
                  <c:v>639</c:v>
                </c:pt>
                <c:pt idx="150">
                  <c:v>593</c:v>
                </c:pt>
                <c:pt idx="151">
                  <c:v>522</c:v>
                </c:pt>
                <c:pt idx="152">
                  <c:v>566</c:v>
                </c:pt>
                <c:pt idx="153">
                  <c:v>551</c:v>
                </c:pt>
                <c:pt idx="154">
                  <c:v>556</c:v>
                </c:pt>
                <c:pt idx="155">
                  <c:v>527</c:v>
                </c:pt>
                <c:pt idx="156">
                  <c:v>548</c:v>
                </c:pt>
                <c:pt idx="157">
                  <c:v>521</c:v>
                </c:pt>
                <c:pt idx="158">
                  <c:v>519</c:v>
                </c:pt>
                <c:pt idx="159">
                  <c:v>535</c:v>
                </c:pt>
                <c:pt idx="160">
                  <c:v>549</c:v>
                </c:pt>
                <c:pt idx="161">
                  <c:v>509</c:v>
                </c:pt>
                <c:pt idx="162">
                  <c:v>505</c:v>
                </c:pt>
                <c:pt idx="163">
                  <c:v>470</c:v>
                </c:pt>
                <c:pt idx="164">
                  <c:v>460</c:v>
                </c:pt>
                <c:pt idx="165">
                  <c:v>496</c:v>
                </c:pt>
                <c:pt idx="166">
                  <c:v>431</c:v>
                </c:pt>
                <c:pt idx="167">
                  <c:v>466</c:v>
                </c:pt>
                <c:pt idx="168">
                  <c:v>438</c:v>
                </c:pt>
                <c:pt idx="169">
                  <c:v>445</c:v>
                </c:pt>
                <c:pt idx="170">
                  <c:v>482</c:v>
                </c:pt>
                <c:pt idx="171">
                  <c:v>454</c:v>
                </c:pt>
                <c:pt idx="172">
                  <c:v>503</c:v>
                </c:pt>
                <c:pt idx="173">
                  <c:v>432</c:v>
                </c:pt>
                <c:pt idx="174">
                  <c:v>442</c:v>
                </c:pt>
                <c:pt idx="175">
                  <c:v>465</c:v>
                </c:pt>
                <c:pt idx="176">
                  <c:v>453</c:v>
                </c:pt>
                <c:pt idx="177">
                  <c:v>410</c:v>
                </c:pt>
                <c:pt idx="178">
                  <c:v>426</c:v>
                </c:pt>
                <c:pt idx="179">
                  <c:v>462</c:v>
                </c:pt>
                <c:pt idx="180">
                  <c:v>532</c:v>
                </c:pt>
                <c:pt idx="181">
                  <c:v>484</c:v>
                </c:pt>
                <c:pt idx="182">
                  <c:v>394</c:v>
                </c:pt>
                <c:pt idx="183">
                  <c:v>439</c:v>
                </c:pt>
                <c:pt idx="184">
                  <c:v>448</c:v>
                </c:pt>
                <c:pt idx="185">
                  <c:v>479</c:v>
                </c:pt>
                <c:pt idx="186">
                  <c:v>457</c:v>
                </c:pt>
                <c:pt idx="187">
                  <c:v>516</c:v>
                </c:pt>
                <c:pt idx="188">
                  <c:v>483</c:v>
                </c:pt>
                <c:pt idx="189">
                  <c:v>486</c:v>
                </c:pt>
                <c:pt idx="190">
                  <c:v>471</c:v>
                </c:pt>
                <c:pt idx="191">
                  <c:v>514</c:v>
                </c:pt>
                <c:pt idx="192">
                  <c:v>490</c:v>
                </c:pt>
                <c:pt idx="193">
                  <c:v>553</c:v>
                </c:pt>
                <c:pt idx="194">
                  <c:v>508</c:v>
                </c:pt>
                <c:pt idx="195">
                  <c:v>554</c:v>
                </c:pt>
                <c:pt idx="196">
                  <c:v>590</c:v>
                </c:pt>
                <c:pt idx="197">
                  <c:v>511</c:v>
                </c:pt>
                <c:pt idx="198">
                  <c:v>604</c:v>
                </c:pt>
                <c:pt idx="199">
                  <c:v>559</c:v>
                </c:pt>
                <c:pt idx="200">
                  <c:v>568</c:v>
                </c:pt>
                <c:pt idx="201">
                  <c:v>482</c:v>
                </c:pt>
                <c:pt idx="202">
                  <c:v>522</c:v>
                </c:pt>
                <c:pt idx="203">
                  <c:v>540</c:v>
                </c:pt>
                <c:pt idx="204">
                  <c:v>506</c:v>
                </c:pt>
                <c:pt idx="205">
                  <c:v>515</c:v>
                </c:pt>
                <c:pt idx="206">
                  <c:v>468</c:v>
                </c:pt>
                <c:pt idx="207">
                  <c:v>447</c:v>
                </c:pt>
                <c:pt idx="208">
                  <c:v>409</c:v>
                </c:pt>
                <c:pt idx="209">
                  <c:v>471</c:v>
                </c:pt>
                <c:pt idx="210">
                  <c:v>461</c:v>
                </c:pt>
                <c:pt idx="211">
                  <c:v>412</c:v>
                </c:pt>
                <c:pt idx="212">
                  <c:v>434</c:v>
                </c:pt>
                <c:pt idx="213">
                  <c:v>404</c:v>
                </c:pt>
                <c:pt idx="214">
                  <c:v>417</c:v>
                </c:pt>
                <c:pt idx="215">
                  <c:v>442</c:v>
                </c:pt>
                <c:pt idx="216">
                  <c:v>379</c:v>
                </c:pt>
                <c:pt idx="217">
                  <c:v>399</c:v>
                </c:pt>
                <c:pt idx="218">
                  <c:v>397</c:v>
                </c:pt>
                <c:pt idx="219">
                  <c:v>379</c:v>
                </c:pt>
                <c:pt idx="220">
                  <c:v>398</c:v>
                </c:pt>
                <c:pt idx="221">
                  <c:v>410</c:v>
                </c:pt>
                <c:pt idx="222">
                  <c:v>404</c:v>
                </c:pt>
                <c:pt idx="223">
                  <c:v>353</c:v>
                </c:pt>
                <c:pt idx="224">
                  <c:v>410</c:v>
                </c:pt>
                <c:pt idx="225">
                  <c:v>380</c:v>
                </c:pt>
                <c:pt idx="226">
                  <c:v>347</c:v>
                </c:pt>
                <c:pt idx="227">
                  <c:v>413</c:v>
                </c:pt>
                <c:pt idx="228">
                  <c:v>362</c:v>
                </c:pt>
                <c:pt idx="229">
                  <c:v>356</c:v>
                </c:pt>
                <c:pt idx="230">
                  <c:v>370</c:v>
                </c:pt>
                <c:pt idx="231">
                  <c:v>328</c:v>
                </c:pt>
                <c:pt idx="232">
                  <c:v>312</c:v>
                </c:pt>
                <c:pt idx="233">
                  <c:v>310</c:v>
                </c:pt>
                <c:pt idx="234">
                  <c:v>304</c:v>
                </c:pt>
                <c:pt idx="235">
                  <c:v>214</c:v>
                </c:pt>
                <c:pt idx="236">
                  <c:v>182</c:v>
                </c:pt>
                <c:pt idx="237">
                  <c:v>133</c:v>
                </c:pt>
                <c:pt idx="238">
                  <c:v>148</c:v>
                </c:pt>
                <c:pt idx="239">
                  <c:v>62</c:v>
                </c:pt>
                <c:pt idx="240">
                  <c:v>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EB9-46A2-875C-B8F588A62F54}"/>
            </c:ext>
          </c:extLst>
        </c:ser>
        <c:ser>
          <c:idx val="1"/>
          <c:order val="1"/>
          <c:tx>
            <c:strRef>
              <c:f>'2022_06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10</c:v>
                </c:pt>
                <c:pt idx="45">
                  <c:v>13</c:v>
                </c:pt>
                <c:pt idx="46">
                  <c:v>83</c:v>
                </c:pt>
                <c:pt idx="47">
                  <c:v>167</c:v>
                </c:pt>
                <c:pt idx="48">
                  <c:v>194</c:v>
                </c:pt>
                <c:pt idx="49">
                  <c:v>255</c:v>
                </c:pt>
                <c:pt idx="50">
                  <c:v>190</c:v>
                </c:pt>
                <c:pt idx="51">
                  <c:v>203</c:v>
                </c:pt>
                <c:pt idx="52">
                  <c:v>223</c:v>
                </c:pt>
                <c:pt idx="53">
                  <c:v>246</c:v>
                </c:pt>
                <c:pt idx="54">
                  <c:v>278</c:v>
                </c:pt>
                <c:pt idx="55">
                  <c:v>243</c:v>
                </c:pt>
                <c:pt idx="56">
                  <c:v>256</c:v>
                </c:pt>
                <c:pt idx="57">
                  <c:v>223</c:v>
                </c:pt>
                <c:pt idx="58">
                  <c:v>165</c:v>
                </c:pt>
                <c:pt idx="59">
                  <c:v>168</c:v>
                </c:pt>
                <c:pt idx="60">
                  <c:v>178</c:v>
                </c:pt>
                <c:pt idx="61">
                  <c:v>179</c:v>
                </c:pt>
                <c:pt idx="62">
                  <c:v>197</c:v>
                </c:pt>
                <c:pt idx="63">
                  <c:v>164</c:v>
                </c:pt>
                <c:pt idx="64">
                  <c:v>181</c:v>
                </c:pt>
                <c:pt idx="65">
                  <c:v>206</c:v>
                </c:pt>
                <c:pt idx="66">
                  <c:v>197</c:v>
                </c:pt>
                <c:pt idx="67">
                  <c:v>175</c:v>
                </c:pt>
                <c:pt idx="68">
                  <c:v>189</c:v>
                </c:pt>
                <c:pt idx="69">
                  <c:v>126</c:v>
                </c:pt>
                <c:pt idx="70">
                  <c:v>132</c:v>
                </c:pt>
                <c:pt idx="71">
                  <c:v>115</c:v>
                </c:pt>
                <c:pt idx="72">
                  <c:v>110</c:v>
                </c:pt>
                <c:pt idx="73">
                  <c:v>92</c:v>
                </c:pt>
                <c:pt idx="74">
                  <c:v>77</c:v>
                </c:pt>
                <c:pt idx="75">
                  <c:v>82</c:v>
                </c:pt>
                <c:pt idx="76">
                  <c:v>68</c:v>
                </c:pt>
                <c:pt idx="77">
                  <c:v>73</c:v>
                </c:pt>
                <c:pt idx="78">
                  <c:v>50</c:v>
                </c:pt>
                <c:pt idx="79">
                  <c:v>55</c:v>
                </c:pt>
                <c:pt idx="80">
                  <c:v>50</c:v>
                </c:pt>
                <c:pt idx="81">
                  <c:v>52</c:v>
                </c:pt>
                <c:pt idx="82">
                  <c:v>43</c:v>
                </c:pt>
                <c:pt idx="83">
                  <c:v>45</c:v>
                </c:pt>
                <c:pt idx="84">
                  <c:v>43</c:v>
                </c:pt>
                <c:pt idx="85">
                  <c:v>42</c:v>
                </c:pt>
                <c:pt idx="86">
                  <c:v>50</c:v>
                </c:pt>
                <c:pt idx="87">
                  <c:v>49</c:v>
                </c:pt>
                <c:pt idx="88">
                  <c:v>50</c:v>
                </c:pt>
                <c:pt idx="89">
                  <c:v>55</c:v>
                </c:pt>
                <c:pt idx="90">
                  <c:v>61</c:v>
                </c:pt>
                <c:pt idx="91">
                  <c:v>79</c:v>
                </c:pt>
                <c:pt idx="92">
                  <c:v>98</c:v>
                </c:pt>
                <c:pt idx="93">
                  <c:v>70</c:v>
                </c:pt>
                <c:pt idx="94">
                  <c:v>63</c:v>
                </c:pt>
                <c:pt idx="95">
                  <c:v>58</c:v>
                </c:pt>
                <c:pt idx="96">
                  <c:v>65</c:v>
                </c:pt>
                <c:pt idx="97">
                  <c:v>55</c:v>
                </c:pt>
                <c:pt idx="98">
                  <c:v>39</c:v>
                </c:pt>
                <c:pt idx="99">
                  <c:v>38</c:v>
                </c:pt>
                <c:pt idx="100">
                  <c:v>41</c:v>
                </c:pt>
                <c:pt idx="101">
                  <c:v>57</c:v>
                </c:pt>
                <c:pt idx="102">
                  <c:v>39</c:v>
                </c:pt>
                <c:pt idx="103">
                  <c:v>48</c:v>
                </c:pt>
                <c:pt idx="104">
                  <c:v>48</c:v>
                </c:pt>
                <c:pt idx="105">
                  <c:v>33</c:v>
                </c:pt>
                <c:pt idx="106">
                  <c:v>20</c:v>
                </c:pt>
                <c:pt idx="107">
                  <c:v>34</c:v>
                </c:pt>
                <c:pt idx="108">
                  <c:v>34</c:v>
                </c:pt>
                <c:pt idx="109">
                  <c:v>23</c:v>
                </c:pt>
                <c:pt idx="110">
                  <c:v>29</c:v>
                </c:pt>
                <c:pt idx="111">
                  <c:v>37</c:v>
                </c:pt>
                <c:pt idx="112">
                  <c:v>33</c:v>
                </c:pt>
                <c:pt idx="113">
                  <c:v>23</c:v>
                </c:pt>
                <c:pt idx="114">
                  <c:v>25</c:v>
                </c:pt>
                <c:pt idx="115">
                  <c:v>32</c:v>
                </c:pt>
                <c:pt idx="116">
                  <c:v>22</c:v>
                </c:pt>
                <c:pt idx="117">
                  <c:v>16</c:v>
                </c:pt>
                <c:pt idx="118">
                  <c:v>27</c:v>
                </c:pt>
                <c:pt idx="119">
                  <c:v>26</c:v>
                </c:pt>
                <c:pt idx="120">
                  <c:v>31</c:v>
                </c:pt>
                <c:pt idx="121">
                  <c:v>24</c:v>
                </c:pt>
                <c:pt idx="122">
                  <c:v>12</c:v>
                </c:pt>
                <c:pt idx="123">
                  <c:v>19</c:v>
                </c:pt>
                <c:pt idx="124">
                  <c:v>27</c:v>
                </c:pt>
                <c:pt idx="125">
                  <c:v>30</c:v>
                </c:pt>
                <c:pt idx="126">
                  <c:v>12</c:v>
                </c:pt>
                <c:pt idx="127">
                  <c:v>19</c:v>
                </c:pt>
                <c:pt idx="128">
                  <c:v>21</c:v>
                </c:pt>
                <c:pt idx="129">
                  <c:v>22</c:v>
                </c:pt>
                <c:pt idx="130">
                  <c:v>21</c:v>
                </c:pt>
                <c:pt idx="131">
                  <c:v>19</c:v>
                </c:pt>
                <c:pt idx="132">
                  <c:v>21</c:v>
                </c:pt>
                <c:pt idx="133">
                  <c:v>30</c:v>
                </c:pt>
                <c:pt idx="134">
                  <c:v>29</c:v>
                </c:pt>
                <c:pt idx="135">
                  <c:v>25</c:v>
                </c:pt>
                <c:pt idx="136">
                  <c:v>18</c:v>
                </c:pt>
                <c:pt idx="137">
                  <c:v>31</c:v>
                </c:pt>
                <c:pt idx="138">
                  <c:v>30</c:v>
                </c:pt>
                <c:pt idx="139">
                  <c:v>17</c:v>
                </c:pt>
                <c:pt idx="140">
                  <c:v>13</c:v>
                </c:pt>
                <c:pt idx="141">
                  <c:v>19</c:v>
                </c:pt>
                <c:pt idx="142">
                  <c:v>24</c:v>
                </c:pt>
                <c:pt idx="143">
                  <c:v>26</c:v>
                </c:pt>
                <c:pt idx="144">
                  <c:v>22</c:v>
                </c:pt>
                <c:pt idx="145">
                  <c:v>22</c:v>
                </c:pt>
                <c:pt idx="146">
                  <c:v>32</c:v>
                </c:pt>
                <c:pt idx="147">
                  <c:v>30</c:v>
                </c:pt>
                <c:pt idx="148">
                  <c:v>29</c:v>
                </c:pt>
                <c:pt idx="149">
                  <c:v>32</c:v>
                </c:pt>
                <c:pt idx="150">
                  <c:v>36</c:v>
                </c:pt>
                <c:pt idx="151">
                  <c:v>26</c:v>
                </c:pt>
                <c:pt idx="152">
                  <c:v>18</c:v>
                </c:pt>
                <c:pt idx="153">
                  <c:v>28</c:v>
                </c:pt>
                <c:pt idx="154">
                  <c:v>22</c:v>
                </c:pt>
                <c:pt idx="155">
                  <c:v>29</c:v>
                </c:pt>
                <c:pt idx="156">
                  <c:v>28</c:v>
                </c:pt>
                <c:pt idx="157">
                  <c:v>24</c:v>
                </c:pt>
                <c:pt idx="158">
                  <c:v>25</c:v>
                </c:pt>
                <c:pt idx="159">
                  <c:v>13</c:v>
                </c:pt>
                <c:pt idx="160">
                  <c:v>19</c:v>
                </c:pt>
                <c:pt idx="161">
                  <c:v>18</c:v>
                </c:pt>
                <c:pt idx="162">
                  <c:v>18</c:v>
                </c:pt>
                <c:pt idx="163">
                  <c:v>15</c:v>
                </c:pt>
                <c:pt idx="164">
                  <c:v>19</c:v>
                </c:pt>
                <c:pt idx="165">
                  <c:v>18</c:v>
                </c:pt>
                <c:pt idx="166">
                  <c:v>20</c:v>
                </c:pt>
                <c:pt idx="167">
                  <c:v>13</c:v>
                </c:pt>
                <c:pt idx="168">
                  <c:v>26</c:v>
                </c:pt>
                <c:pt idx="169">
                  <c:v>17</c:v>
                </c:pt>
                <c:pt idx="170">
                  <c:v>12</c:v>
                </c:pt>
                <c:pt idx="171">
                  <c:v>13</c:v>
                </c:pt>
                <c:pt idx="172">
                  <c:v>13</c:v>
                </c:pt>
                <c:pt idx="173">
                  <c:v>19</c:v>
                </c:pt>
                <c:pt idx="174">
                  <c:v>15</c:v>
                </c:pt>
                <c:pt idx="175">
                  <c:v>20</c:v>
                </c:pt>
                <c:pt idx="176">
                  <c:v>13</c:v>
                </c:pt>
                <c:pt idx="177">
                  <c:v>14</c:v>
                </c:pt>
                <c:pt idx="178">
                  <c:v>13</c:v>
                </c:pt>
                <c:pt idx="179">
                  <c:v>17</c:v>
                </c:pt>
                <c:pt idx="180">
                  <c:v>22</c:v>
                </c:pt>
                <c:pt idx="181">
                  <c:v>23</c:v>
                </c:pt>
                <c:pt idx="182">
                  <c:v>16</c:v>
                </c:pt>
                <c:pt idx="183">
                  <c:v>14</c:v>
                </c:pt>
                <c:pt idx="184">
                  <c:v>19</c:v>
                </c:pt>
                <c:pt idx="185">
                  <c:v>18</c:v>
                </c:pt>
                <c:pt idx="186">
                  <c:v>15</c:v>
                </c:pt>
                <c:pt idx="187">
                  <c:v>17</c:v>
                </c:pt>
                <c:pt idx="188">
                  <c:v>24</c:v>
                </c:pt>
                <c:pt idx="189">
                  <c:v>16</c:v>
                </c:pt>
                <c:pt idx="190">
                  <c:v>21</c:v>
                </c:pt>
                <c:pt idx="191">
                  <c:v>23</c:v>
                </c:pt>
                <c:pt idx="192">
                  <c:v>17</c:v>
                </c:pt>
                <c:pt idx="193">
                  <c:v>18</c:v>
                </c:pt>
                <c:pt idx="194">
                  <c:v>23</c:v>
                </c:pt>
                <c:pt idx="195">
                  <c:v>17</c:v>
                </c:pt>
                <c:pt idx="196">
                  <c:v>24</c:v>
                </c:pt>
                <c:pt idx="197">
                  <c:v>21</c:v>
                </c:pt>
                <c:pt idx="198">
                  <c:v>16</c:v>
                </c:pt>
                <c:pt idx="199">
                  <c:v>24</c:v>
                </c:pt>
                <c:pt idx="200">
                  <c:v>12</c:v>
                </c:pt>
                <c:pt idx="201">
                  <c:v>13</c:v>
                </c:pt>
                <c:pt idx="202">
                  <c:v>16</c:v>
                </c:pt>
                <c:pt idx="203">
                  <c:v>17</c:v>
                </c:pt>
                <c:pt idx="204">
                  <c:v>16</c:v>
                </c:pt>
                <c:pt idx="205">
                  <c:v>31</c:v>
                </c:pt>
                <c:pt idx="206">
                  <c:v>21</c:v>
                </c:pt>
                <c:pt idx="207">
                  <c:v>19</c:v>
                </c:pt>
                <c:pt idx="208">
                  <c:v>14</c:v>
                </c:pt>
                <c:pt idx="209">
                  <c:v>12</c:v>
                </c:pt>
                <c:pt idx="210">
                  <c:v>22</c:v>
                </c:pt>
                <c:pt idx="211">
                  <c:v>15</c:v>
                </c:pt>
                <c:pt idx="212">
                  <c:v>21</c:v>
                </c:pt>
                <c:pt idx="213">
                  <c:v>19</c:v>
                </c:pt>
                <c:pt idx="214">
                  <c:v>20</c:v>
                </c:pt>
                <c:pt idx="215">
                  <c:v>14</c:v>
                </c:pt>
                <c:pt idx="216">
                  <c:v>16</c:v>
                </c:pt>
                <c:pt idx="217">
                  <c:v>21</c:v>
                </c:pt>
                <c:pt idx="218">
                  <c:v>12</c:v>
                </c:pt>
                <c:pt idx="219">
                  <c:v>14</c:v>
                </c:pt>
                <c:pt idx="220">
                  <c:v>15</c:v>
                </c:pt>
                <c:pt idx="221">
                  <c:v>11</c:v>
                </c:pt>
                <c:pt idx="222">
                  <c:v>17</c:v>
                </c:pt>
                <c:pt idx="223">
                  <c:v>15</c:v>
                </c:pt>
                <c:pt idx="224">
                  <c:v>13</c:v>
                </c:pt>
                <c:pt idx="225">
                  <c:v>19</c:v>
                </c:pt>
                <c:pt idx="226">
                  <c:v>18</c:v>
                </c:pt>
                <c:pt idx="227">
                  <c:v>14</c:v>
                </c:pt>
                <c:pt idx="228">
                  <c:v>11</c:v>
                </c:pt>
                <c:pt idx="229">
                  <c:v>19</c:v>
                </c:pt>
                <c:pt idx="230">
                  <c:v>10</c:v>
                </c:pt>
                <c:pt idx="231">
                  <c:v>12</c:v>
                </c:pt>
                <c:pt idx="232">
                  <c:v>13</c:v>
                </c:pt>
                <c:pt idx="233">
                  <c:v>11</c:v>
                </c:pt>
                <c:pt idx="234">
                  <c:v>11</c:v>
                </c:pt>
                <c:pt idx="235">
                  <c:v>7</c:v>
                </c:pt>
                <c:pt idx="236">
                  <c:v>10</c:v>
                </c:pt>
                <c:pt idx="237">
                  <c:v>4</c:v>
                </c:pt>
                <c:pt idx="238">
                  <c:v>7</c:v>
                </c:pt>
                <c:pt idx="239">
                  <c:v>3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EB9-46A2-875C-B8F588A62F54}"/>
            </c:ext>
          </c:extLst>
        </c:ser>
        <c:ser>
          <c:idx val="2"/>
          <c:order val="2"/>
          <c:tx>
            <c:strRef>
              <c:f>'2022_06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3</c:v>
                </c:pt>
                <c:pt idx="48">
                  <c:v>8</c:v>
                </c:pt>
                <c:pt idx="49">
                  <c:v>33</c:v>
                </c:pt>
                <c:pt idx="50">
                  <c:v>90</c:v>
                </c:pt>
                <c:pt idx="51">
                  <c:v>125</c:v>
                </c:pt>
                <c:pt idx="52">
                  <c:v>155</c:v>
                </c:pt>
                <c:pt idx="53">
                  <c:v>215</c:v>
                </c:pt>
                <c:pt idx="54">
                  <c:v>218</c:v>
                </c:pt>
                <c:pt idx="55">
                  <c:v>246</c:v>
                </c:pt>
                <c:pt idx="56">
                  <c:v>309</c:v>
                </c:pt>
                <c:pt idx="57">
                  <c:v>301</c:v>
                </c:pt>
                <c:pt idx="58">
                  <c:v>341</c:v>
                </c:pt>
                <c:pt idx="59">
                  <c:v>393</c:v>
                </c:pt>
                <c:pt idx="60">
                  <c:v>415</c:v>
                </c:pt>
                <c:pt idx="61">
                  <c:v>474</c:v>
                </c:pt>
                <c:pt idx="62">
                  <c:v>476</c:v>
                </c:pt>
                <c:pt idx="63">
                  <c:v>468</c:v>
                </c:pt>
                <c:pt idx="64">
                  <c:v>479</c:v>
                </c:pt>
                <c:pt idx="65">
                  <c:v>565</c:v>
                </c:pt>
                <c:pt idx="66">
                  <c:v>565</c:v>
                </c:pt>
                <c:pt idx="67">
                  <c:v>636</c:v>
                </c:pt>
                <c:pt idx="68">
                  <c:v>686</c:v>
                </c:pt>
                <c:pt idx="69">
                  <c:v>674</c:v>
                </c:pt>
                <c:pt idx="70">
                  <c:v>683</c:v>
                </c:pt>
                <c:pt idx="71">
                  <c:v>811</c:v>
                </c:pt>
                <c:pt idx="72">
                  <c:v>783</c:v>
                </c:pt>
                <c:pt idx="73">
                  <c:v>892</c:v>
                </c:pt>
                <c:pt idx="74">
                  <c:v>792</c:v>
                </c:pt>
                <c:pt idx="75">
                  <c:v>880</c:v>
                </c:pt>
                <c:pt idx="76">
                  <c:v>877</c:v>
                </c:pt>
                <c:pt idx="77">
                  <c:v>904</c:v>
                </c:pt>
                <c:pt idx="78">
                  <c:v>915</c:v>
                </c:pt>
                <c:pt idx="79">
                  <c:v>980</c:v>
                </c:pt>
                <c:pt idx="80">
                  <c:v>979</c:v>
                </c:pt>
                <c:pt idx="81">
                  <c:v>969</c:v>
                </c:pt>
                <c:pt idx="82">
                  <c:v>1016</c:v>
                </c:pt>
                <c:pt idx="83">
                  <c:v>1043</c:v>
                </c:pt>
                <c:pt idx="84">
                  <c:v>1061</c:v>
                </c:pt>
                <c:pt idx="85">
                  <c:v>1122</c:v>
                </c:pt>
                <c:pt idx="86">
                  <c:v>1224</c:v>
                </c:pt>
                <c:pt idx="87">
                  <c:v>1248</c:v>
                </c:pt>
                <c:pt idx="88">
                  <c:v>1176</c:v>
                </c:pt>
                <c:pt idx="89">
                  <c:v>1147</c:v>
                </c:pt>
                <c:pt idx="90">
                  <c:v>1159</c:v>
                </c:pt>
                <c:pt idx="91">
                  <c:v>1082</c:v>
                </c:pt>
                <c:pt idx="92">
                  <c:v>1032</c:v>
                </c:pt>
                <c:pt idx="93">
                  <c:v>882</c:v>
                </c:pt>
                <c:pt idx="94">
                  <c:v>818</c:v>
                </c:pt>
                <c:pt idx="95">
                  <c:v>707</c:v>
                </c:pt>
                <c:pt idx="96">
                  <c:v>607</c:v>
                </c:pt>
                <c:pt idx="97">
                  <c:v>615</c:v>
                </c:pt>
                <c:pt idx="98">
                  <c:v>555</c:v>
                </c:pt>
                <c:pt idx="99">
                  <c:v>484</c:v>
                </c:pt>
                <c:pt idx="100">
                  <c:v>545</c:v>
                </c:pt>
                <c:pt idx="101">
                  <c:v>519</c:v>
                </c:pt>
                <c:pt idx="102">
                  <c:v>519</c:v>
                </c:pt>
                <c:pt idx="103">
                  <c:v>452</c:v>
                </c:pt>
                <c:pt idx="104">
                  <c:v>421</c:v>
                </c:pt>
                <c:pt idx="105">
                  <c:v>448</c:v>
                </c:pt>
                <c:pt idx="106">
                  <c:v>441</c:v>
                </c:pt>
                <c:pt idx="107">
                  <c:v>423</c:v>
                </c:pt>
                <c:pt idx="108">
                  <c:v>427</c:v>
                </c:pt>
                <c:pt idx="109">
                  <c:v>415</c:v>
                </c:pt>
                <c:pt idx="110">
                  <c:v>393</c:v>
                </c:pt>
                <c:pt idx="111">
                  <c:v>394</c:v>
                </c:pt>
                <c:pt idx="112">
                  <c:v>368</c:v>
                </c:pt>
                <c:pt idx="113">
                  <c:v>364</c:v>
                </c:pt>
                <c:pt idx="114">
                  <c:v>346</c:v>
                </c:pt>
                <c:pt idx="115">
                  <c:v>361</c:v>
                </c:pt>
                <c:pt idx="116">
                  <c:v>312</c:v>
                </c:pt>
                <c:pt idx="117">
                  <c:v>335</c:v>
                </c:pt>
                <c:pt idx="118">
                  <c:v>337</c:v>
                </c:pt>
                <c:pt idx="119">
                  <c:v>335</c:v>
                </c:pt>
                <c:pt idx="120">
                  <c:v>315</c:v>
                </c:pt>
                <c:pt idx="121">
                  <c:v>345</c:v>
                </c:pt>
                <c:pt idx="122">
                  <c:v>289</c:v>
                </c:pt>
                <c:pt idx="123">
                  <c:v>294</c:v>
                </c:pt>
                <c:pt idx="124">
                  <c:v>330</c:v>
                </c:pt>
                <c:pt idx="125">
                  <c:v>315</c:v>
                </c:pt>
                <c:pt idx="126">
                  <c:v>333</c:v>
                </c:pt>
                <c:pt idx="127">
                  <c:v>338</c:v>
                </c:pt>
                <c:pt idx="128">
                  <c:v>321</c:v>
                </c:pt>
                <c:pt idx="129">
                  <c:v>345</c:v>
                </c:pt>
                <c:pt idx="130">
                  <c:v>314</c:v>
                </c:pt>
                <c:pt idx="131">
                  <c:v>320</c:v>
                </c:pt>
                <c:pt idx="132">
                  <c:v>324</c:v>
                </c:pt>
                <c:pt idx="133">
                  <c:v>340</c:v>
                </c:pt>
                <c:pt idx="134">
                  <c:v>351</c:v>
                </c:pt>
                <c:pt idx="135">
                  <c:v>357</c:v>
                </c:pt>
                <c:pt idx="136">
                  <c:v>317</c:v>
                </c:pt>
                <c:pt idx="137">
                  <c:v>340</c:v>
                </c:pt>
                <c:pt idx="138">
                  <c:v>302</c:v>
                </c:pt>
                <c:pt idx="139">
                  <c:v>293</c:v>
                </c:pt>
                <c:pt idx="140">
                  <c:v>310</c:v>
                </c:pt>
                <c:pt idx="141">
                  <c:v>317</c:v>
                </c:pt>
                <c:pt idx="142">
                  <c:v>336</c:v>
                </c:pt>
                <c:pt idx="143">
                  <c:v>359</c:v>
                </c:pt>
                <c:pt idx="144">
                  <c:v>351</c:v>
                </c:pt>
                <c:pt idx="145">
                  <c:v>407</c:v>
                </c:pt>
                <c:pt idx="146">
                  <c:v>396</c:v>
                </c:pt>
                <c:pt idx="147">
                  <c:v>457</c:v>
                </c:pt>
                <c:pt idx="148">
                  <c:v>430</c:v>
                </c:pt>
                <c:pt idx="149">
                  <c:v>379</c:v>
                </c:pt>
                <c:pt idx="150">
                  <c:v>348</c:v>
                </c:pt>
                <c:pt idx="151">
                  <c:v>306</c:v>
                </c:pt>
                <c:pt idx="152">
                  <c:v>334</c:v>
                </c:pt>
                <c:pt idx="153">
                  <c:v>308</c:v>
                </c:pt>
                <c:pt idx="154">
                  <c:v>288</c:v>
                </c:pt>
                <c:pt idx="155">
                  <c:v>306</c:v>
                </c:pt>
                <c:pt idx="156">
                  <c:v>315</c:v>
                </c:pt>
                <c:pt idx="157">
                  <c:v>315</c:v>
                </c:pt>
                <c:pt idx="158">
                  <c:v>294</c:v>
                </c:pt>
                <c:pt idx="159">
                  <c:v>298</c:v>
                </c:pt>
                <c:pt idx="160">
                  <c:v>271</c:v>
                </c:pt>
                <c:pt idx="161">
                  <c:v>295</c:v>
                </c:pt>
                <c:pt idx="162">
                  <c:v>302</c:v>
                </c:pt>
                <c:pt idx="163">
                  <c:v>302</c:v>
                </c:pt>
                <c:pt idx="164">
                  <c:v>265</c:v>
                </c:pt>
                <c:pt idx="165">
                  <c:v>303</c:v>
                </c:pt>
                <c:pt idx="166">
                  <c:v>281</c:v>
                </c:pt>
                <c:pt idx="167">
                  <c:v>279</c:v>
                </c:pt>
                <c:pt idx="168">
                  <c:v>259</c:v>
                </c:pt>
                <c:pt idx="169">
                  <c:v>269</c:v>
                </c:pt>
                <c:pt idx="170">
                  <c:v>260</c:v>
                </c:pt>
                <c:pt idx="171">
                  <c:v>288</c:v>
                </c:pt>
                <c:pt idx="172">
                  <c:v>308</c:v>
                </c:pt>
                <c:pt idx="173">
                  <c:v>290</c:v>
                </c:pt>
                <c:pt idx="174">
                  <c:v>273</c:v>
                </c:pt>
                <c:pt idx="175">
                  <c:v>262</c:v>
                </c:pt>
                <c:pt idx="176">
                  <c:v>288</c:v>
                </c:pt>
                <c:pt idx="177">
                  <c:v>254</c:v>
                </c:pt>
                <c:pt idx="178">
                  <c:v>260</c:v>
                </c:pt>
                <c:pt idx="179">
                  <c:v>308</c:v>
                </c:pt>
                <c:pt idx="180">
                  <c:v>288</c:v>
                </c:pt>
                <c:pt idx="181">
                  <c:v>282</c:v>
                </c:pt>
                <c:pt idx="182">
                  <c:v>258</c:v>
                </c:pt>
                <c:pt idx="183">
                  <c:v>254</c:v>
                </c:pt>
                <c:pt idx="184">
                  <c:v>286</c:v>
                </c:pt>
                <c:pt idx="185">
                  <c:v>264</c:v>
                </c:pt>
                <c:pt idx="186">
                  <c:v>244</c:v>
                </c:pt>
                <c:pt idx="187">
                  <c:v>294</c:v>
                </c:pt>
                <c:pt idx="188">
                  <c:v>321</c:v>
                </c:pt>
                <c:pt idx="189">
                  <c:v>313</c:v>
                </c:pt>
                <c:pt idx="190">
                  <c:v>317</c:v>
                </c:pt>
                <c:pt idx="191">
                  <c:v>287</c:v>
                </c:pt>
                <c:pt idx="192">
                  <c:v>290</c:v>
                </c:pt>
                <c:pt idx="193">
                  <c:v>305</c:v>
                </c:pt>
                <c:pt idx="194">
                  <c:v>307</c:v>
                </c:pt>
                <c:pt idx="195">
                  <c:v>327</c:v>
                </c:pt>
                <c:pt idx="196">
                  <c:v>322</c:v>
                </c:pt>
                <c:pt idx="197">
                  <c:v>312</c:v>
                </c:pt>
                <c:pt idx="198">
                  <c:v>321</c:v>
                </c:pt>
                <c:pt idx="199">
                  <c:v>346</c:v>
                </c:pt>
                <c:pt idx="200">
                  <c:v>281</c:v>
                </c:pt>
                <c:pt idx="201">
                  <c:v>315</c:v>
                </c:pt>
                <c:pt idx="202">
                  <c:v>321</c:v>
                </c:pt>
                <c:pt idx="203">
                  <c:v>289</c:v>
                </c:pt>
                <c:pt idx="204">
                  <c:v>336</c:v>
                </c:pt>
                <c:pt idx="205">
                  <c:v>331</c:v>
                </c:pt>
                <c:pt idx="206">
                  <c:v>298</c:v>
                </c:pt>
                <c:pt idx="207">
                  <c:v>281</c:v>
                </c:pt>
                <c:pt idx="208">
                  <c:v>273</c:v>
                </c:pt>
                <c:pt idx="209">
                  <c:v>268</c:v>
                </c:pt>
                <c:pt idx="210">
                  <c:v>246</c:v>
                </c:pt>
                <c:pt idx="211">
                  <c:v>281</c:v>
                </c:pt>
                <c:pt idx="212">
                  <c:v>232</c:v>
                </c:pt>
                <c:pt idx="213">
                  <c:v>264</c:v>
                </c:pt>
                <c:pt idx="214">
                  <c:v>251</c:v>
                </c:pt>
                <c:pt idx="215">
                  <c:v>243</c:v>
                </c:pt>
                <c:pt idx="216">
                  <c:v>247</c:v>
                </c:pt>
                <c:pt idx="217">
                  <c:v>255</c:v>
                </c:pt>
                <c:pt idx="218">
                  <c:v>264</c:v>
                </c:pt>
                <c:pt idx="219">
                  <c:v>268</c:v>
                </c:pt>
                <c:pt idx="220">
                  <c:v>280</c:v>
                </c:pt>
                <c:pt idx="221">
                  <c:v>239</c:v>
                </c:pt>
                <c:pt idx="222">
                  <c:v>232</c:v>
                </c:pt>
                <c:pt idx="223">
                  <c:v>245</c:v>
                </c:pt>
                <c:pt idx="224">
                  <c:v>284</c:v>
                </c:pt>
                <c:pt idx="225">
                  <c:v>251</c:v>
                </c:pt>
                <c:pt idx="226">
                  <c:v>200</c:v>
                </c:pt>
                <c:pt idx="227">
                  <c:v>242</c:v>
                </c:pt>
                <c:pt idx="228">
                  <c:v>200</c:v>
                </c:pt>
                <c:pt idx="229">
                  <c:v>238</c:v>
                </c:pt>
                <c:pt idx="230">
                  <c:v>224</c:v>
                </c:pt>
                <c:pt idx="231">
                  <c:v>200</c:v>
                </c:pt>
                <c:pt idx="232">
                  <c:v>179</c:v>
                </c:pt>
                <c:pt idx="233">
                  <c:v>190</c:v>
                </c:pt>
                <c:pt idx="234">
                  <c:v>190</c:v>
                </c:pt>
                <c:pt idx="235">
                  <c:v>126</c:v>
                </c:pt>
                <c:pt idx="236">
                  <c:v>138</c:v>
                </c:pt>
                <c:pt idx="237">
                  <c:v>114</c:v>
                </c:pt>
                <c:pt idx="238">
                  <c:v>76</c:v>
                </c:pt>
                <c:pt idx="239">
                  <c:v>42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EB9-46A2-875C-B8F588A62F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1</c:v>
                      </c:pt>
                      <c:pt idx="84">
                        <c:v>6</c:v>
                      </c:pt>
                      <c:pt idx="85">
                        <c:v>16</c:v>
                      </c:pt>
                      <c:pt idx="86">
                        <c:v>41</c:v>
                      </c:pt>
                      <c:pt idx="87">
                        <c:v>70</c:v>
                      </c:pt>
                      <c:pt idx="88">
                        <c:v>146</c:v>
                      </c:pt>
                      <c:pt idx="89">
                        <c:v>198</c:v>
                      </c:pt>
                      <c:pt idx="90">
                        <c:v>266</c:v>
                      </c:pt>
                      <c:pt idx="91">
                        <c:v>363</c:v>
                      </c:pt>
                      <c:pt idx="92">
                        <c:v>441</c:v>
                      </c:pt>
                      <c:pt idx="93">
                        <c:v>475</c:v>
                      </c:pt>
                      <c:pt idx="94">
                        <c:v>526</c:v>
                      </c:pt>
                      <c:pt idx="95">
                        <c:v>512</c:v>
                      </c:pt>
                      <c:pt idx="96">
                        <c:v>592</c:v>
                      </c:pt>
                      <c:pt idx="97">
                        <c:v>645</c:v>
                      </c:pt>
                      <c:pt idx="98">
                        <c:v>625</c:v>
                      </c:pt>
                      <c:pt idx="99">
                        <c:v>732</c:v>
                      </c:pt>
                      <c:pt idx="100">
                        <c:v>771</c:v>
                      </c:pt>
                      <c:pt idx="101">
                        <c:v>831</c:v>
                      </c:pt>
                      <c:pt idx="102">
                        <c:v>835</c:v>
                      </c:pt>
                      <c:pt idx="103">
                        <c:v>831</c:v>
                      </c:pt>
                      <c:pt idx="104">
                        <c:v>800</c:v>
                      </c:pt>
                      <c:pt idx="105">
                        <c:v>807</c:v>
                      </c:pt>
                      <c:pt idx="106">
                        <c:v>830</c:v>
                      </c:pt>
                      <c:pt idx="107">
                        <c:v>884</c:v>
                      </c:pt>
                      <c:pt idx="108">
                        <c:v>906</c:v>
                      </c:pt>
                      <c:pt idx="109">
                        <c:v>951</c:v>
                      </c:pt>
                      <c:pt idx="110">
                        <c:v>895</c:v>
                      </c:pt>
                      <c:pt idx="111">
                        <c:v>931</c:v>
                      </c:pt>
                      <c:pt idx="112">
                        <c:v>935</c:v>
                      </c:pt>
                      <c:pt idx="113">
                        <c:v>909</c:v>
                      </c:pt>
                      <c:pt idx="114">
                        <c:v>926</c:v>
                      </c:pt>
                      <c:pt idx="115">
                        <c:v>839</c:v>
                      </c:pt>
                      <c:pt idx="116">
                        <c:v>757</c:v>
                      </c:pt>
                      <c:pt idx="117">
                        <c:v>867</c:v>
                      </c:pt>
                      <c:pt idx="118">
                        <c:v>834</c:v>
                      </c:pt>
                      <c:pt idx="119">
                        <c:v>829</c:v>
                      </c:pt>
                      <c:pt idx="120">
                        <c:v>791</c:v>
                      </c:pt>
                      <c:pt idx="121">
                        <c:v>898</c:v>
                      </c:pt>
                      <c:pt idx="122">
                        <c:v>782</c:v>
                      </c:pt>
                      <c:pt idx="123">
                        <c:v>848</c:v>
                      </c:pt>
                      <c:pt idx="124">
                        <c:v>1024</c:v>
                      </c:pt>
                      <c:pt idx="125">
                        <c:v>908</c:v>
                      </c:pt>
                      <c:pt idx="126">
                        <c:v>988</c:v>
                      </c:pt>
                      <c:pt idx="127">
                        <c:v>903</c:v>
                      </c:pt>
                      <c:pt idx="128">
                        <c:v>929</c:v>
                      </c:pt>
                      <c:pt idx="129">
                        <c:v>852</c:v>
                      </c:pt>
                      <c:pt idx="130">
                        <c:v>903</c:v>
                      </c:pt>
                      <c:pt idx="131">
                        <c:v>894</c:v>
                      </c:pt>
                      <c:pt idx="132">
                        <c:v>996</c:v>
                      </c:pt>
                      <c:pt idx="133">
                        <c:v>978</c:v>
                      </c:pt>
                      <c:pt idx="134">
                        <c:v>975</c:v>
                      </c:pt>
                      <c:pt idx="135">
                        <c:v>1034</c:v>
                      </c:pt>
                      <c:pt idx="136">
                        <c:v>1009</c:v>
                      </c:pt>
                      <c:pt idx="137">
                        <c:v>984</c:v>
                      </c:pt>
                      <c:pt idx="138">
                        <c:v>1025</c:v>
                      </c:pt>
                      <c:pt idx="139">
                        <c:v>957</c:v>
                      </c:pt>
                      <c:pt idx="140">
                        <c:v>978</c:v>
                      </c:pt>
                      <c:pt idx="141">
                        <c:v>984</c:v>
                      </c:pt>
                      <c:pt idx="142">
                        <c:v>977</c:v>
                      </c:pt>
                      <c:pt idx="143">
                        <c:v>1076</c:v>
                      </c:pt>
                      <c:pt idx="144">
                        <c:v>1054</c:v>
                      </c:pt>
                      <c:pt idx="145">
                        <c:v>1210</c:v>
                      </c:pt>
                      <c:pt idx="146">
                        <c:v>1369</c:v>
                      </c:pt>
                      <c:pt idx="147">
                        <c:v>1327</c:v>
                      </c:pt>
                      <c:pt idx="148">
                        <c:v>1278</c:v>
                      </c:pt>
                      <c:pt idx="149">
                        <c:v>1172</c:v>
                      </c:pt>
                      <c:pt idx="150">
                        <c:v>1098</c:v>
                      </c:pt>
                      <c:pt idx="151">
                        <c:v>1072</c:v>
                      </c:pt>
                      <c:pt idx="152">
                        <c:v>1018</c:v>
                      </c:pt>
                      <c:pt idx="153">
                        <c:v>1042</c:v>
                      </c:pt>
                      <c:pt idx="154">
                        <c:v>1062</c:v>
                      </c:pt>
                      <c:pt idx="155">
                        <c:v>1060</c:v>
                      </c:pt>
                      <c:pt idx="156">
                        <c:v>1006</c:v>
                      </c:pt>
                      <c:pt idx="157">
                        <c:v>1069</c:v>
                      </c:pt>
                      <c:pt idx="158">
                        <c:v>991</c:v>
                      </c:pt>
                      <c:pt idx="159">
                        <c:v>1018</c:v>
                      </c:pt>
                      <c:pt idx="160">
                        <c:v>1008</c:v>
                      </c:pt>
                      <c:pt idx="161">
                        <c:v>947</c:v>
                      </c:pt>
                      <c:pt idx="162">
                        <c:v>1018</c:v>
                      </c:pt>
                      <c:pt idx="163">
                        <c:v>991</c:v>
                      </c:pt>
                      <c:pt idx="164">
                        <c:v>956</c:v>
                      </c:pt>
                      <c:pt idx="165">
                        <c:v>940</c:v>
                      </c:pt>
                      <c:pt idx="166">
                        <c:v>934</c:v>
                      </c:pt>
                      <c:pt idx="167">
                        <c:v>896</c:v>
                      </c:pt>
                      <c:pt idx="168">
                        <c:v>906</c:v>
                      </c:pt>
                      <c:pt idx="169">
                        <c:v>853</c:v>
                      </c:pt>
                      <c:pt idx="170">
                        <c:v>896</c:v>
                      </c:pt>
                      <c:pt idx="171">
                        <c:v>858</c:v>
                      </c:pt>
                      <c:pt idx="172">
                        <c:v>945</c:v>
                      </c:pt>
                      <c:pt idx="173">
                        <c:v>872</c:v>
                      </c:pt>
                      <c:pt idx="174">
                        <c:v>910</c:v>
                      </c:pt>
                      <c:pt idx="175">
                        <c:v>952</c:v>
                      </c:pt>
                      <c:pt idx="176">
                        <c:v>890</c:v>
                      </c:pt>
                      <c:pt idx="177">
                        <c:v>862</c:v>
                      </c:pt>
                      <c:pt idx="178">
                        <c:v>867</c:v>
                      </c:pt>
                      <c:pt idx="179">
                        <c:v>876</c:v>
                      </c:pt>
                      <c:pt idx="180">
                        <c:v>953</c:v>
                      </c:pt>
                      <c:pt idx="181">
                        <c:v>1037</c:v>
                      </c:pt>
                      <c:pt idx="182">
                        <c:v>914</c:v>
                      </c:pt>
                      <c:pt idx="183">
                        <c:v>882</c:v>
                      </c:pt>
                      <c:pt idx="184">
                        <c:v>904</c:v>
                      </c:pt>
                      <c:pt idx="185">
                        <c:v>906</c:v>
                      </c:pt>
                      <c:pt idx="186">
                        <c:v>900</c:v>
                      </c:pt>
                      <c:pt idx="187">
                        <c:v>912</c:v>
                      </c:pt>
                      <c:pt idx="188">
                        <c:v>1046</c:v>
                      </c:pt>
                      <c:pt idx="189">
                        <c:v>1003</c:v>
                      </c:pt>
                      <c:pt idx="190">
                        <c:v>1050</c:v>
                      </c:pt>
                      <c:pt idx="191">
                        <c:v>969</c:v>
                      </c:pt>
                      <c:pt idx="192">
                        <c:v>960</c:v>
                      </c:pt>
                      <c:pt idx="193">
                        <c:v>1069</c:v>
                      </c:pt>
                      <c:pt idx="194">
                        <c:v>1050</c:v>
                      </c:pt>
                      <c:pt idx="195">
                        <c:v>1120</c:v>
                      </c:pt>
                      <c:pt idx="196">
                        <c:v>1118</c:v>
                      </c:pt>
                      <c:pt idx="197">
                        <c:v>1145</c:v>
                      </c:pt>
                      <c:pt idx="198">
                        <c:v>1097</c:v>
                      </c:pt>
                      <c:pt idx="199">
                        <c:v>1150</c:v>
                      </c:pt>
                      <c:pt idx="200">
                        <c:v>1048</c:v>
                      </c:pt>
                      <c:pt idx="201">
                        <c:v>1012</c:v>
                      </c:pt>
                      <c:pt idx="202">
                        <c:v>1019</c:v>
                      </c:pt>
                      <c:pt idx="203">
                        <c:v>1121</c:v>
                      </c:pt>
                      <c:pt idx="204">
                        <c:v>1085</c:v>
                      </c:pt>
                      <c:pt idx="205">
                        <c:v>1195</c:v>
                      </c:pt>
                      <c:pt idx="206">
                        <c:v>1051</c:v>
                      </c:pt>
                      <c:pt idx="207">
                        <c:v>1057</c:v>
                      </c:pt>
                      <c:pt idx="208">
                        <c:v>946</c:v>
                      </c:pt>
                      <c:pt idx="209">
                        <c:v>910</c:v>
                      </c:pt>
                      <c:pt idx="210">
                        <c:v>925</c:v>
                      </c:pt>
                      <c:pt idx="211">
                        <c:v>915</c:v>
                      </c:pt>
                      <c:pt idx="212">
                        <c:v>982</c:v>
                      </c:pt>
                      <c:pt idx="213">
                        <c:v>996</c:v>
                      </c:pt>
                      <c:pt idx="214">
                        <c:v>874</c:v>
                      </c:pt>
                      <c:pt idx="215">
                        <c:v>891</c:v>
                      </c:pt>
                      <c:pt idx="216">
                        <c:v>864</c:v>
                      </c:pt>
                      <c:pt idx="217">
                        <c:v>919</c:v>
                      </c:pt>
                      <c:pt idx="218">
                        <c:v>876</c:v>
                      </c:pt>
                      <c:pt idx="219">
                        <c:v>876</c:v>
                      </c:pt>
                      <c:pt idx="220">
                        <c:v>897</c:v>
                      </c:pt>
                      <c:pt idx="221">
                        <c:v>895</c:v>
                      </c:pt>
                      <c:pt idx="222">
                        <c:v>859</c:v>
                      </c:pt>
                      <c:pt idx="223">
                        <c:v>860</c:v>
                      </c:pt>
                      <c:pt idx="224">
                        <c:v>919</c:v>
                      </c:pt>
                      <c:pt idx="225">
                        <c:v>936</c:v>
                      </c:pt>
                      <c:pt idx="226">
                        <c:v>749</c:v>
                      </c:pt>
                      <c:pt idx="227">
                        <c:v>859</c:v>
                      </c:pt>
                      <c:pt idx="228">
                        <c:v>744</c:v>
                      </c:pt>
                      <c:pt idx="229">
                        <c:v>787</c:v>
                      </c:pt>
                      <c:pt idx="230">
                        <c:v>770</c:v>
                      </c:pt>
                      <c:pt idx="231">
                        <c:v>758</c:v>
                      </c:pt>
                      <c:pt idx="232">
                        <c:v>691</c:v>
                      </c:pt>
                      <c:pt idx="233">
                        <c:v>691</c:v>
                      </c:pt>
                      <c:pt idx="234">
                        <c:v>665</c:v>
                      </c:pt>
                      <c:pt idx="235">
                        <c:v>449</c:v>
                      </c:pt>
                      <c:pt idx="236">
                        <c:v>451</c:v>
                      </c:pt>
                      <c:pt idx="237">
                        <c:v>321</c:v>
                      </c:pt>
                      <c:pt idx="238">
                        <c:v>295</c:v>
                      </c:pt>
                      <c:pt idx="239">
                        <c:v>120</c:v>
                      </c:pt>
                      <c:pt idx="240">
                        <c:v>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EB9-46A2-875C-B8F588A62F5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2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1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2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1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1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1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1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1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1</c:v>
                      </c:pt>
                      <c:pt idx="167">
                        <c:v>2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1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1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1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EB9-46A2-875C-B8F588A62F54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1940'!$V$14:$V$254</c:f>
              <c:numCache>
                <c:formatCode>General</c:formatCode>
                <c:ptCount val="241"/>
                <c:pt idx="0">
                  <c:v>2267</c:v>
                </c:pt>
                <c:pt idx="1">
                  <c:v>4547</c:v>
                </c:pt>
                <c:pt idx="2">
                  <c:v>6860</c:v>
                </c:pt>
                <c:pt idx="3">
                  <c:v>9140</c:v>
                </c:pt>
                <c:pt idx="4">
                  <c:v>11454</c:v>
                </c:pt>
                <c:pt idx="5">
                  <c:v>13693</c:v>
                </c:pt>
                <c:pt idx="6">
                  <c:v>15806</c:v>
                </c:pt>
                <c:pt idx="7">
                  <c:v>17831</c:v>
                </c:pt>
                <c:pt idx="8">
                  <c:v>19932</c:v>
                </c:pt>
                <c:pt idx="9">
                  <c:v>21925</c:v>
                </c:pt>
                <c:pt idx="10">
                  <c:v>23942</c:v>
                </c:pt>
                <c:pt idx="11">
                  <c:v>25845</c:v>
                </c:pt>
                <c:pt idx="12">
                  <c:v>27764</c:v>
                </c:pt>
                <c:pt idx="13">
                  <c:v>29893</c:v>
                </c:pt>
                <c:pt idx="14">
                  <c:v>31872</c:v>
                </c:pt>
                <c:pt idx="15">
                  <c:v>33881</c:v>
                </c:pt>
                <c:pt idx="16">
                  <c:v>35946</c:v>
                </c:pt>
                <c:pt idx="17">
                  <c:v>38044</c:v>
                </c:pt>
                <c:pt idx="18">
                  <c:v>40022</c:v>
                </c:pt>
                <c:pt idx="19">
                  <c:v>41993</c:v>
                </c:pt>
                <c:pt idx="20">
                  <c:v>44084</c:v>
                </c:pt>
                <c:pt idx="21">
                  <c:v>46278</c:v>
                </c:pt>
                <c:pt idx="22">
                  <c:v>48421</c:v>
                </c:pt>
                <c:pt idx="23">
                  <c:v>50600</c:v>
                </c:pt>
                <c:pt idx="24">
                  <c:v>52687</c:v>
                </c:pt>
                <c:pt idx="25">
                  <c:v>54699</c:v>
                </c:pt>
                <c:pt idx="26">
                  <c:v>56710</c:v>
                </c:pt>
                <c:pt idx="27">
                  <c:v>58777</c:v>
                </c:pt>
                <c:pt idx="28">
                  <c:v>60967</c:v>
                </c:pt>
                <c:pt idx="29">
                  <c:v>63351</c:v>
                </c:pt>
                <c:pt idx="30">
                  <c:v>65717</c:v>
                </c:pt>
                <c:pt idx="31">
                  <c:v>68297</c:v>
                </c:pt>
                <c:pt idx="32">
                  <c:v>71223</c:v>
                </c:pt>
                <c:pt idx="33">
                  <c:v>74858</c:v>
                </c:pt>
                <c:pt idx="34">
                  <c:v>79052</c:v>
                </c:pt>
                <c:pt idx="35">
                  <c:v>83280</c:v>
                </c:pt>
                <c:pt idx="36">
                  <c:v>87128</c:v>
                </c:pt>
                <c:pt idx="37">
                  <c:v>90522</c:v>
                </c:pt>
                <c:pt idx="38">
                  <c:v>93662</c:v>
                </c:pt>
                <c:pt idx="39">
                  <c:v>96742</c:v>
                </c:pt>
                <c:pt idx="40">
                  <c:v>99812</c:v>
                </c:pt>
                <c:pt idx="41">
                  <c:v>103041</c:v>
                </c:pt>
                <c:pt idx="42">
                  <c:v>106245</c:v>
                </c:pt>
                <c:pt idx="43">
                  <c:v>109751</c:v>
                </c:pt>
                <c:pt idx="44">
                  <c:v>113574</c:v>
                </c:pt>
                <c:pt idx="45">
                  <c:v>117287</c:v>
                </c:pt>
                <c:pt idx="46">
                  <c:v>120797</c:v>
                </c:pt>
                <c:pt idx="47">
                  <c:v>124046</c:v>
                </c:pt>
                <c:pt idx="48">
                  <c:v>127105</c:v>
                </c:pt>
                <c:pt idx="49">
                  <c:v>130246</c:v>
                </c:pt>
                <c:pt idx="50">
                  <c:v>133439</c:v>
                </c:pt>
                <c:pt idx="51">
                  <c:v>136743</c:v>
                </c:pt>
                <c:pt idx="52">
                  <c:v>140256</c:v>
                </c:pt>
                <c:pt idx="53">
                  <c:v>143766</c:v>
                </c:pt>
                <c:pt idx="54">
                  <c:v>147035</c:v>
                </c:pt>
                <c:pt idx="55">
                  <c:v>149915</c:v>
                </c:pt>
                <c:pt idx="56">
                  <c:v>152586</c:v>
                </c:pt>
                <c:pt idx="57">
                  <c:v>154881</c:v>
                </c:pt>
                <c:pt idx="58">
                  <c:v>156877</c:v>
                </c:pt>
                <c:pt idx="59">
                  <c:v>158651</c:v>
                </c:pt>
                <c:pt idx="60">
                  <c:v>160392</c:v>
                </c:pt>
                <c:pt idx="61">
                  <c:v>161905</c:v>
                </c:pt>
                <c:pt idx="62">
                  <c:v>163297</c:v>
                </c:pt>
                <c:pt idx="63">
                  <c:v>164530</c:v>
                </c:pt>
                <c:pt idx="64">
                  <c:v>165634</c:v>
                </c:pt>
                <c:pt idx="65">
                  <c:v>166739</c:v>
                </c:pt>
                <c:pt idx="67">
                  <c:v>1030</c:v>
                </c:pt>
                <c:pt idx="68">
                  <c:v>1965</c:v>
                </c:pt>
                <c:pt idx="69">
                  <c:v>2842</c:v>
                </c:pt>
                <c:pt idx="70">
                  <c:v>3749</c:v>
                </c:pt>
                <c:pt idx="71">
                  <c:v>4616</c:v>
                </c:pt>
                <c:pt idx="72">
                  <c:v>5444</c:v>
                </c:pt>
                <c:pt idx="73">
                  <c:v>6283</c:v>
                </c:pt>
                <c:pt idx="74">
                  <c:v>7053</c:v>
                </c:pt>
                <c:pt idx="75">
                  <c:v>7856</c:v>
                </c:pt>
                <c:pt idx="76">
                  <c:v>8642</c:v>
                </c:pt>
                <c:pt idx="77">
                  <c:v>9358</c:v>
                </c:pt>
                <c:pt idx="78">
                  <c:v>10082</c:v>
                </c:pt>
                <c:pt idx="79">
                  <c:v>10813</c:v>
                </c:pt>
                <c:pt idx="80">
                  <c:v>11602</c:v>
                </c:pt>
                <c:pt idx="81">
                  <c:v>12369</c:v>
                </c:pt>
                <c:pt idx="82">
                  <c:v>13082</c:v>
                </c:pt>
                <c:pt idx="83">
                  <c:v>13786</c:v>
                </c:pt>
                <c:pt idx="84">
                  <c:v>14542</c:v>
                </c:pt>
                <c:pt idx="85">
                  <c:v>15364</c:v>
                </c:pt>
                <c:pt idx="86">
                  <c:v>16255</c:v>
                </c:pt>
                <c:pt idx="87">
                  <c:v>17212</c:v>
                </c:pt>
                <c:pt idx="88">
                  <c:v>18294</c:v>
                </c:pt>
                <c:pt idx="89">
                  <c:v>19501</c:v>
                </c:pt>
                <c:pt idx="90">
                  <c:v>20781</c:v>
                </c:pt>
                <c:pt idx="91">
                  <c:v>22104</c:v>
                </c:pt>
                <c:pt idx="92">
                  <c:v>23413</c:v>
                </c:pt>
                <c:pt idx="93">
                  <c:v>24652</c:v>
                </c:pt>
                <c:pt idx="94">
                  <c:v>25740</c:v>
                </c:pt>
                <c:pt idx="95">
                  <c:v>26764</c:v>
                </c:pt>
                <c:pt idx="96">
                  <c:v>27690</c:v>
                </c:pt>
                <c:pt idx="97">
                  <c:v>28548</c:v>
                </c:pt>
                <c:pt idx="98">
                  <c:v>29296</c:v>
                </c:pt>
                <c:pt idx="99">
                  <c:v>30021</c:v>
                </c:pt>
                <c:pt idx="100">
                  <c:v>30888</c:v>
                </c:pt>
                <c:pt idx="101">
                  <c:v>31742</c:v>
                </c:pt>
                <c:pt idx="102">
                  <c:v>32568</c:v>
                </c:pt>
                <c:pt idx="103">
                  <c:v>33357</c:v>
                </c:pt>
                <c:pt idx="104">
                  <c:v>34129</c:v>
                </c:pt>
                <c:pt idx="105">
                  <c:v>34885</c:v>
                </c:pt>
                <c:pt idx="106">
                  <c:v>35555</c:v>
                </c:pt>
                <c:pt idx="107">
                  <c:v>36275</c:v>
                </c:pt>
                <c:pt idx="108">
                  <c:v>36989</c:v>
                </c:pt>
                <c:pt idx="109">
                  <c:v>37647</c:v>
                </c:pt>
                <c:pt idx="110">
                  <c:v>38270</c:v>
                </c:pt>
                <c:pt idx="111">
                  <c:v>38856</c:v>
                </c:pt>
                <c:pt idx="112">
                  <c:v>39433</c:v>
                </c:pt>
                <c:pt idx="113">
                  <c:v>40055</c:v>
                </c:pt>
                <c:pt idx="114">
                  <c:v>40624</c:v>
                </c:pt>
                <c:pt idx="115">
                  <c:v>41122</c:v>
                </c:pt>
                <c:pt idx="116">
                  <c:v>41609</c:v>
                </c:pt>
                <c:pt idx="117">
                  <c:v>42111</c:v>
                </c:pt>
                <c:pt idx="118">
                  <c:v>42628</c:v>
                </c:pt>
                <c:pt idx="119">
                  <c:v>43109</c:v>
                </c:pt>
                <c:pt idx="120">
                  <c:v>43618</c:v>
                </c:pt>
                <c:pt idx="121">
                  <c:v>44184</c:v>
                </c:pt>
                <c:pt idx="122">
                  <c:v>44673</c:v>
                </c:pt>
                <c:pt idx="123">
                  <c:v>45163</c:v>
                </c:pt>
                <c:pt idx="124">
                  <c:v>45733</c:v>
                </c:pt>
                <c:pt idx="125">
                  <c:v>46296</c:v>
                </c:pt>
                <c:pt idx="126">
                  <c:v>46825</c:v>
                </c:pt>
                <c:pt idx="127">
                  <c:v>47400</c:v>
                </c:pt>
                <c:pt idx="128">
                  <c:v>47943</c:v>
                </c:pt>
                <c:pt idx="129">
                  <c:v>48485</c:v>
                </c:pt>
                <c:pt idx="130">
                  <c:v>48950</c:v>
                </c:pt>
                <c:pt idx="131">
                  <c:v>49555</c:v>
                </c:pt>
                <c:pt idx="132">
                  <c:v>50088</c:v>
                </c:pt>
                <c:pt idx="133">
                  <c:v>50669</c:v>
                </c:pt>
                <c:pt idx="134">
                  <c:v>51271</c:v>
                </c:pt>
                <c:pt idx="135">
                  <c:v>51920</c:v>
                </c:pt>
                <c:pt idx="136">
                  <c:v>52549</c:v>
                </c:pt>
                <c:pt idx="137">
                  <c:v>53107</c:v>
                </c:pt>
                <c:pt idx="138">
                  <c:v>53702</c:v>
                </c:pt>
                <c:pt idx="139">
                  <c:v>54238</c:v>
                </c:pt>
                <c:pt idx="140">
                  <c:v>54779</c:v>
                </c:pt>
                <c:pt idx="141">
                  <c:v>55309</c:v>
                </c:pt>
                <c:pt idx="142">
                  <c:v>55863</c:v>
                </c:pt>
                <c:pt idx="143">
                  <c:v>56453</c:v>
                </c:pt>
                <c:pt idx="144">
                  <c:v>57066</c:v>
                </c:pt>
                <c:pt idx="145">
                  <c:v>57690</c:v>
                </c:pt>
                <c:pt idx="146">
                  <c:v>58408</c:v>
                </c:pt>
                <c:pt idx="147">
                  <c:v>59193</c:v>
                </c:pt>
                <c:pt idx="148">
                  <c:v>59883</c:v>
                </c:pt>
                <c:pt idx="149">
                  <c:v>60522</c:v>
                </c:pt>
                <c:pt idx="150">
                  <c:v>61115</c:v>
                </c:pt>
                <c:pt idx="151">
                  <c:v>61637</c:v>
                </c:pt>
                <c:pt idx="152">
                  <c:v>62203</c:v>
                </c:pt>
                <c:pt idx="153">
                  <c:v>62754</c:v>
                </c:pt>
                <c:pt idx="154">
                  <c:v>63310</c:v>
                </c:pt>
                <c:pt idx="155">
                  <c:v>63837</c:v>
                </c:pt>
                <c:pt idx="156">
                  <c:v>64385</c:v>
                </c:pt>
                <c:pt idx="157">
                  <c:v>64906</c:v>
                </c:pt>
                <c:pt idx="158">
                  <c:v>65425</c:v>
                </c:pt>
                <c:pt idx="159">
                  <c:v>65960</c:v>
                </c:pt>
                <c:pt idx="160">
                  <c:v>66509</c:v>
                </c:pt>
                <c:pt idx="161">
                  <c:v>67018</c:v>
                </c:pt>
                <c:pt idx="162">
                  <c:v>67523</c:v>
                </c:pt>
                <c:pt idx="163">
                  <c:v>67993</c:v>
                </c:pt>
                <c:pt idx="164">
                  <c:v>68453</c:v>
                </c:pt>
                <c:pt idx="165">
                  <c:v>68949</c:v>
                </c:pt>
                <c:pt idx="166">
                  <c:v>69380</c:v>
                </c:pt>
                <c:pt idx="167">
                  <c:v>69846</c:v>
                </c:pt>
                <c:pt idx="168">
                  <c:v>70284</c:v>
                </c:pt>
                <c:pt idx="169">
                  <c:v>70729</c:v>
                </c:pt>
                <c:pt idx="170">
                  <c:v>71211</c:v>
                </c:pt>
                <c:pt idx="171">
                  <c:v>71665</c:v>
                </c:pt>
                <c:pt idx="172">
                  <c:v>72168</c:v>
                </c:pt>
                <c:pt idx="173">
                  <c:v>72600</c:v>
                </c:pt>
                <c:pt idx="174">
                  <c:v>73042</c:v>
                </c:pt>
                <c:pt idx="175">
                  <c:v>73507</c:v>
                </c:pt>
                <c:pt idx="176">
                  <c:v>73960</c:v>
                </c:pt>
                <c:pt idx="177">
                  <c:v>74370</c:v>
                </c:pt>
                <c:pt idx="178">
                  <c:v>74796</c:v>
                </c:pt>
                <c:pt idx="179">
                  <c:v>75258</c:v>
                </c:pt>
                <c:pt idx="180">
                  <c:v>75790</c:v>
                </c:pt>
                <c:pt idx="181">
                  <c:v>76274</c:v>
                </c:pt>
                <c:pt idx="182">
                  <c:v>76668</c:v>
                </c:pt>
                <c:pt idx="183">
                  <c:v>77107</c:v>
                </c:pt>
                <c:pt idx="184">
                  <c:v>77555</c:v>
                </c:pt>
                <c:pt idx="185">
                  <c:v>78034</c:v>
                </c:pt>
                <c:pt idx="186">
                  <c:v>78491</c:v>
                </c:pt>
                <c:pt idx="187">
                  <c:v>79007</c:v>
                </c:pt>
                <c:pt idx="188">
                  <c:v>79490</c:v>
                </c:pt>
                <c:pt idx="189">
                  <c:v>79976</c:v>
                </c:pt>
                <c:pt idx="190">
                  <c:v>80447</c:v>
                </c:pt>
                <c:pt idx="191">
                  <c:v>80961</c:v>
                </c:pt>
                <c:pt idx="192">
                  <c:v>81451</c:v>
                </c:pt>
                <c:pt idx="193">
                  <c:v>82004</c:v>
                </c:pt>
                <c:pt idx="194">
                  <c:v>82512</c:v>
                </c:pt>
                <c:pt idx="195">
                  <c:v>83066</c:v>
                </c:pt>
                <c:pt idx="196">
                  <c:v>83656</c:v>
                </c:pt>
                <c:pt idx="197">
                  <c:v>84167</c:v>
                </c:pt>
                <c:pt idx="198">
                  <c:v>84771</c:v>
                </c:pt>
                <c:pt idx="199">
                  <c:v>85330</c:v>
                </c:pt>
                <c:pt idx="200">
                  <c:v>85898</c:v>
                </c:pt>
                <c:pt idx="201">
                  <c:v>86380</c:v>
                </c:pt>
                <c:pt idx="202">
                  <c:v>86902</c:v>
                </c:pt>
                <c:pt idx="203">
                  <c:v>87442</c:v>
                </c:pt>
                <c:pt idx="204">
                  <c:v>87948</c:v>
                </c:pt>
                <c:pt idx="205">
                  <c:v>88463</c:v>
                </c:pt>
                <c:pt idx="206">
                  <c:v>88931</c:v>
                </c:pt>
                <c:pt idx="207">
                  <c:v>89378</c:v>
                </c:pt>
                <c:pt idx="208">
                  <c:v>89787</c:v>
                </c:pt>
                <c:pt idx="209">
                  <c:v>90258</c:v>
                </c:pt>
                <c:pt idx="210">
                  <c:v>90719</c:v>
                </c:pt>
                <c:pt idx="211">
                  <c:v>91131</c:v>
                </c:pt>
                <c:pt idx="212">
                  <c:v>91565</c:v>
                </c:pt>
                <c:pt idx="213">
                  <c:v>91969</c:v>
                </c:pt>
                <c:pt idx="214">
                  <c:v>92386</c:v>
                </c:pt>
                <c:pt idx="215">
                  <c:v>92828</c:v>
                </c:pt>
                <c:pt idx="216">
                  <c:v>93207</c:v>
                </c:pt>
                <c:pt idx="217">
                  <c:v>93606</c:v>
                </c:pt>
                <c:pt idx="218">
                  <c:v>94003</c:v>
                </c:pt>
                <c:pt idx="219">
                  <c:v>94382</c:v>
                </c:pt>
                <c:pt idx="220">
                  <c:v>94780</c:v>
                </c:pt>
                <c:pt idx="221">
                  <c:v>95190</c:v>
                </c:pt>
                <c:pt idx="222">
                  <c:v>95594</c:v>
                </c:pt>
                <c:pt idx="223">
                  <c:v>95947</c:v>
                </c:pt>
                <c:pt idx="224">
                  <c:v>96357</c:v>
                </c:pt>
                <c:pt idx="225">
                  <c:v>96737</c:v>
                </c:pt>
                <c:pt idx="226">
                  <c:v>97084</c:v>
                </c:pt>
                <c:pt idx="227">
                  <c:v>97497</c:v>
                </c:pt>
                <c:pt idx="228">
                  <c:v>97859</c:v>
                </c:pt>
                <c:pt idx="229">
                  <c:v>98215</c:v>
                </c:pt>
                <c:pt idx="230">
                  <c:v>98585</c:v>
                </c:pt>
                <c:pt idx="231">
                  <c:v>98913</c:v>
                </c:pt>
                <c:pt idx="232">
                  <c:v>99225</c:v>
                </c:pt>
                <c:pt idx="233">
                  <c:v>99535</c:v>
                </c:pt>
                <c:pt idx="234">
                  <c:v>99839</c:v>
                </c:pt>
                <c:pt idx="235">
                  <c:v>100053</c:v>
                </c:pt>
                <c:pt idx="236">
                  <c:v>100235</c:v>
                </c:pt>
                <c:pt idx="237">
                  <c:v>100368</c:v>
                </c:pt>
                <c:pt idx="238">
                  <c:v>100516</c:v>
                </c:pt>
                <c:pt idx="239">
                  <c:v>100578</c:v>
                </c:pt>
                <c:pt idx="240">
                  <c:v>100590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0A-4D20-A229-4B107B71BE4E}"/>
            </c:ext>
          </c:extLst>
        </c:ser>
        <c:ser>
          <c:idx val="1"/>
          <c:order val="1"/>
          <c:tx>
            <c:strRef>
              <c:f>'2022_06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1940'!$W$14:$W$254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11</c:v>
                </c:pt>
                <c:pt idx="45">
                  <c:v>24</c:v>
                </c:pt>
                <c:pt idx="46">
                  <c:v>107</c:v>
                </c:pt>
                <c:pt idx="47">
                  <c:v>274</c:v>
                </c:pt>
                <c:pt idx="48">
                  <c:v>468</c:v>
                </c:pt>
                <c:pt idx="49">
                  <c:v>723</c:v>
                </c:pt>
                <c:pt idx="50">
                  <c:v>913</c:v>
                </c:pt>
                <c:pt idx="51">
                  <c:v>1116</c:v>
                </c:pt>
                <c:pt idx="52">
                  <c:v>1339</c:v>
                </c:pt>
                <c:pt idx="53">
                  <c:v>1585</c:v>
                </c:pt>
                <c:pt idx="54">
                  <c:v>1863</c:v>
                </c:pt>
                <c:pt idx="55">
                  <c:v>2106</c:v>
                </c:pt>
                <c:pt idx="56">
                  <c:v>2362</c:v>
                </c:pt>
                <c:pt idx="57">
                  <c:v>2585</c:v>
                </c:pt>
                <c:pt idx="58">
                  <c:v>2750</c:v>
                </c:pt>
                <c:pt idx="59">
                  <c:v>2918</c:v>
                </c:pt>
                <c:pt idx="60">
                  <c:v>3096</c:v>
                </c:pt>
                <c:pt idx="61">
                  <c:v>3275</c:v>
                </c:pt>
                <c:pt idx="62">
                  <c:v>3472</c:v>
                </c:pt>
                <c:pt idx="63">
                  <c:v>3636</c:v>
                </c:pt>
                <c:pt idx="64">
                  <c:v>3817</c:v>
                </c:pt>
                <c:pt idx="65">
                  <c:v>4023</c:v>
                </c:pt>
                <c:pt idx="67">
                  <c:v>175</c:v>
                </c:pt>
                <c:pt idx="68">
                  <c:v>364</c:v>
                </c:pt>
                <c:pt idx="69">
                  <c:v>490</c:v>
                </c:pt>
                <c:pt idx="70">
                  <c:v>622</c:v>
                </c:pt>
                <c:pt idx="71">
                  <c:v>737</c:v>
                </c:pt>
                <c:pt idx="72">
                  <c:v>847</c:v>
                </c:pt>
                <c:pt idx="73">
                  <c:v>939</c:v>
                </c:pt>
                <c:pt idx="74">
                  <c:v>1016</c:v>
                </c:pt>
                <c:pt idx="75">
                  <c:v>1098</c:v>
                </c:pt>
                <c:pt idx="76">
                  <c:v>1166</c:v>
                </c:pt>
                <c:pt idx="77">
                  <c:v>1239</c:v>
                </c:pt>
                <c:pt idx="78">
                  <c:v>1289</c:v>
                </c:pt>
                <c:pt idx="79">
                  <c:v>1344</c:v>
                </c:pt>
                <c:pt idx="80">
                  <c:v>1394</c:v>
                </c:pt>
                <c:pt idx="81">
                  <c:v>1446</c:v>
                </c:pt>
                <c:pt idx="82">
                  <c:v>1489</c:v>
                </c:pt>
                <c:pt idx="83">
                  <c:v>1534</c:v>
                </c:pt>
                <c:pt idx="84">
                  <c:v>1577</c:v>
                </c:pt>
                <c:pt idx="85">
                  <c:v>1619</c:v>
                </c:pt>
                <c:pt idx="86">
                  <c:v>1669</c:v>
                </c:pt>
                <c:pt idx="87">
                  <c:v>1718</c:v>
                </c:pt>
                <c:pt idx="88">
                  <c:v>1768</c:v>
                </c:pt>
                <c:pt idx="89">
                  <c:v>1823</c:v>
                </c:pt>
                <c:pt idx="90">
                  <c:v>1884</c:v>
                </c:pt>
                <c:pt idx="91">
                  <c:v>1963</c:v>
                </c:pt>
                <c:pt idx="92">
                  <c:v>2061</c:v>
                </c:pt>
                <c:pt idx="93">
                  <c:v>2131</c:v>
                </c:pt>
                <c:pt idx="94">
                  <c:v>2194</c:v>
                </c:pt>
                <c:pt idx="95">
                  <c:v>2252</c:v>
                </c:pt>
                <c:pt idx="96">
                  <c:v>2317</c:v>
                </c:pt>
                <c:pt idx="97">
                  <c:v>2372</c:v>
                </c:pt>
                <c:pt idx="98">
                  <c:v>2411</c:v>
                </c:pt>
                <c:pt idx="99">
                  <c:v>2449</c:v>
                </c:pt>
                <c:pt idx="100">
                  <c:v>2490</c:v>
                </c:pt>
                <c:pt idx="101">
                  <c:v>2547</c:v>
                </c:pt>
                <c:pt idx="102">
                  <c:v>2586</c:v>
                </c:pt>
                <c:pt idx="103">
                  <c:v>2634</c:v>
                </c:pt>
                <c:pt idx="104">
                  <c:v>2682</c:v>
                </c:pt>
                <c:pt idx="105">
                  <c:v>2715</c:v>
                </c:pt>
                <c:pt idx="106">
                  <c:v>2735</c:v>
                </c:pt>
                <c:pt idx="107">
                  <c:v>2769</c:v>
                </c:pt>
                <c:pt idx="108">
                  <c:v>2803</c:v>
                </c:pt>
                <c:pt idx="109">
                  <c:v>2826</c:v>
                </c:pt>
                <c:pt idx="110">
                  <c:v>2855</c:v>
                </c:pt>
                <c:pt idx="111">
                  <c:v>2892</c:v>
                </c:pt>
                <c:pt idx="112">
                  <c:v>2925</c:v>
                </c:pt>
                <c:pt idx="113">
                  <c:v>2948</c:v>
                </c:pt>
                <c:pt idx="114">
                  <c:v>2973</c:v>
                </c:pt>
                <c:pt idx="115">
                  <c:v>3005</c:v>
                </c:pt>
                <c:pt idx="116">
                  <c:v>3027</c:v>
                </c:pt>
                <c:pt idx="117">
                  <c:v>3043</c:v>
                </c:pt>
                <c:pt idx="118">
                  <c:v>3070</c:v>
                </c:pt>
                <c:pt idx="119">
                  <c:v>3096</c:v>
                </c:pt>
                <c:pt idx="120">
                  <c:v>3127</c:v>
                </c:pt>
                <c:pt idx="121">
                  <c:v>3151</c:v>
                </c:pt>
                <c:pt idx="122">
                  <c:v>3163</c:v>
                </c:pt>
                <c:pt idx="123">
                  <c:v>3182</c:v>
                </c:pt>
                <c:pt idx="124">
                  <c:v>3209</c:v>
                </c:pt>
                <c:pt idx="125">
                  <c:v>3239</c:v>
                </c:pt>
                <c:pt idx="126">
                  <c:v>3251</c:v>
                </c:pt>
                <c:pt idx="127">
                  <c:v>3270</c:v>
                </c:pt>
                <c:pt idx="128">
                  <c:v>3291</c:v>
                </c:pt>
                <c:pt idx="129">
                  <c:v>3313</c:v>
                </c:pt>
                <c:pt idx="130">
                  <c:v>3334</c:v>
                </c:pt>
                <c:pt idx="131">
                  <c:v>3353</c:v>
                </c:pt>
                <c:pt idx="132">
                  <c:v>3374</c:v>
                </c:pt>
                <c:pt idx="133">
                  <c:v>3404</c:v>
                </c:pt>
                <c:pt idx="134">
                  <c:v>3433</c:v>
                </c:pt>
                <c:pt idx="135">
                  <c:v>3458</c:v>
                </c:pt>
                <c:pt idx="136">
                  <c:v>3476</c:v>
                </c:pt>
                <c:pt idx="137">
                  <c:v>3507</c:v>
                </c:pt>
                <c:pt idx="138">
                  <c:v>3537</c:v>
                </c:pt>
                <c:pt idx="139">
                  <c:v>3554</c:v>
                </c:pt>
                <c:pt idx="140">
                  <c:v>3567</c:v>
                </c:pt>
                <c:pt idx="141">
                  <c:v>3586</c:v>
                </c:pt>
                <c:pt idx="142">
                  <c:v>3610</c:v>
                </c:pt>
                <c:pt idx="143">
                  <c:v>3636</c:v>
                </c:pt>
                <c:pt idx="144">
                  <c:v>3658</c:v>
                </c:pt>
                <c:pt idx="145">
                  <c:v>3680</c:v>
                </c:pt>
                <c:pt idx="146">
                  <c:v>3712</c:v>
                </c:pt>
                <c:pt idx="147">
                  <c:v>3742</c:v>
                </c:pt>
                <c:pt idx="148">
                  <c:v>3771</c:v>
                </c:pt>
                <c:pt idx="149">
                  <c:v>3803</c:v>
                </c:pt>
                <c:pt idx="150">
                  <c:v>3839</c:v>
                </c:pt>
                <c:pt idx="151">
                  <c:v>3865</c:v>
                </c:pt>
                <c:pt idx="152">
                  <c:v>3883</c:v>
                </c:pt>
                <c:pt idx="153">
                  <c:v>3911</c:v>
                </c:pt>
                <c:pt idx="154">
                  <c:v>3933</c:v>
                </c:pt>
                <c:pt idx="155">
                  <c:v>3962</c:v>
                </c:pt>
                <c:pt idx="156">
                  <c:v>3990</c:v>
                </c:pt>
                <c:pt idx="157">
                  <c:v>4014</c:v>
                </c:pt>
                <c:pt idx="158">
                  <c:v>4039</c:v>
                </c:pt>
                <c:pt idx="159">
                  <c:v>4052</c:v>
                </c:pt>
                <c:pt idx="160">
                  <c:v>4071</c:v>
                </c:pt>
                <c:pt idx="161">
                  <c:v>4089</c:v>
                </c:pt>
                <c:pt idx="162">
                  <c:v>4107</c:v>
                </c:pt>
                <c:pt idx="163">
                  <c:v>4122</c:v>
                </c:pt>
                <c:pt idx="164">
                  <c:v>4141</c:v>
                </c:pt>
                <c:pt idx="165">
                  <c:v>4159</c:v>
                </c:pt>
                <c:pt idx="166">
                  <c:v>4179</c:v>
                </c:pt>
                <c:pt idx="167">
                  <c:v>4192</c:v>
                </c:pt>
                <c:pt idx="168">
                  <c:v>4218</c:v>
                </c:pt>
                <c:pt idx="169">
                  <c:v>4235</c:v>
                </c:pt>
                <c:pt idx="170">
                  <c:v>4247</c:v>
                </c:pt>
                <c:pt idx="171">
                  <c:v>4260</c:v>
                </c:pt>
                <c:pt idx="172">
                  <c:v>4273</c:v>
                </c:pt>
                <c:pt idx="173">
                  <c:v>4292</c:v>
                </c:pt>
                <c:pt idx="174">
                  <c:v>4307</c:v>
                </c:pt>
                <c:pt idx="175">
                  <c:v>4327</c:v>
                </c:pt>
                <c:pt idx="176">
                  <c:v>4340</c:v>
                </c:pt>
                <c:pt idx="177">
                  <c:v>4354</c:v>
                </c:pt>
                <c:pt idx="178">
                  <c:v>4367</c:v>
                </c:pt>
                <c:pt idx="179">
                  <c:v>4384</c:v>
                </c:pt>
                <c:pt idx="180">
                  <c:v>4406</c:v>
                </c:pt>
                <c:pt idx="181">
                  <c:v>4429</c:v>
                </c:pt>
                <c:pt idx="182">
                  <c:v>4445</c:v>
                </c:pt>
                <c:pt idx="183">
                  <c:v>4459</c:v>
                </c:pt>
                <c:pt idx="184">
                  <c:v>4478</c:v>
                </c:pt>
                <c:pt idx="185">
                  <c:v>4496</c:v>
                </c:pt>
                <c:pt idx="186">
                  <c:v>4511</c:v>
                </c:pt>
                <c:pt idx="187">
                  <c:v>4528</c:v>
                </c:pt>
                <c:pt idx="188">
                  <c:v>4552</c:v>
                </c:pt>
                <c:pt idx="189">
                  <c:v>4568</c:v>
                </c:pt>
                <c:pt idx="190">
                  <c:v>4589</c:v>
                </c:pt>
                <c:pt idx="191">
                  <c:v>4612</c:v>
                </c:pt>
                <c:pt idx="192">
                  <c:v>4629</c:v>
                </c:pt>
                <c:pt idx="193">
                  <c:v>4647</c:v>
                </c:pt>
                <c:pt idx="194">
                  <c:v>4670</c:v>
                </c:pt>
                <c:pt idx="195">
                  <c:v>4687</c:v>
                </c:pt>
                <c:pt idx="196">
                  <c:v>4711</c:v>
                </c:pt>
                <c:pt idx="197">
                  <c:v>4732</c:v>
                </c:pt>
                <c:pt idx="198">
                  <c:v>4748</c:v>
                </c:pt>
                <c:pt idx="199">
                  <c:v>4772</c:v>
                </c:pt>
                <c:pt idx="200">
                  <c:v>4784</c:v>
                </c:pt>
                <c:pt idx="201">
                  <c:v>4797</c:v>
                </c:pt>
                <c:pt idx="202">
                  <c:v>4813</c:v>
                </c:pt>
                <c:pt idx="203">
                  <c:v>4830</c:v>
                </c:pt>
                <c:pt idx="204">
                  <c:v>4846</c:v>
                </c:pt>
                <c:pt idx="205">
                  <c:v>4877</c:v>
                </c:pt>
                <c:pt idx="206">
                  <c:v>4898</c:v>
                </c:pt>
                <c:pt idx="207">
                  <c:v>4917</c:v>
                </c:pt>
                <c:pt idx="208">
                  <c:v>4931</c:v>
                </c:pt>
                <c:pt idx="209">
                  <c:v>4943</c:v>
                </c:pt>
                <c:pt idx="210">
                  <c:v>4965</c:v>
                </c:pt>
                <c:pt idx="211">
                  <c:v>4980</c:v>
                </c:pt>
                <c:pt idx="212">
                  <c:v>5001</c:v>
                </c:pt>
                <c:pt idx="213">
                  <c:v>5020</c:v>
                </c:pt>
                <c:pt idx="214">
                  <c:v>5040</c:v>
                </c:pt>
                <c:pt idx="215">
                  <c:v>5054</c:v>
                </c:pt>
                <c:pt idx="216">
                  <c:v>5070</c:v>
                </c:pt>
                <c:pt idx="217">
                  <c:v>5091</c:v>
                </c:pt>
                <c:pt idx="218">
                  <c:v>5103</c:v>
                </c:pt>
                <c:pt idx="219">
                  <c:v>5117</c:v>
                </c:pt>
                <c:pt idx="220">
                  <c:v>5132</c:v>
                </c:pt>
                <c:pt idx="221">
                  <c:v>5143</c:v>
                </c:pt>
                <c:pt idx="222">
                  <c:v>5160</c:v>
                </c:pt>
                <c:pt idx="223">
                  <c:v>5175</c:v>
                </c:pt>
                <c:pt idx="224">
                  <c:v>5188</c:v>
                </c:pt>
                <c:pt idx="225">
                  <c:v>5207</c:v>
                </c:pt>
                <c:pt idx="226">
                  <c:v>5225</c:v>
                </c:pt>
                <c:pt idx="227">
                  <c:v>5239</c:v>
                </c:pt>
                <c:pt idx="228">
                  <c:v>5250</c:v>
                </c:pt>
                <c:pt idx="229">
                  <c:v>5269</c:v>
                </c:pt>
                <c:pt idx="230">
                  <c:v>5279</c:v>
                </c:pt>
                <c:pt idx="231">
                  <c:v>5291</c:v>
                </c:pt>
                <c:pt idx="232">
                  <c:v>5304</c:v>
                </c:pt>
                <c:pt idx="233">
                  <c:v>5315</c:v>
                </c:pt>
                <c:pt idx="234">
                  <c:v>5326</c:v>
                </c:pt>
                <c:pt idx="235">
                  <c:v>5333</c:v>
                </c:pt>
                <c:pt idx="236">
                  <c:v>5343</c:v>
                </c:pt>
                <c:pt idx="237">
                  <c:v>5347</c:v>
                </c:pt>
                <c:pt idx="238">
                  <c:v>5354</c:v>
                </c:pt>
                <c:pt idx="239">
                  <c:v>5357</c:v>
                </c:pt>
                <c:pt idx="240">
                  <c:v>5358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A0A-4D20-A229-4B107B71BE4E}"/>
            </c:ext>
          </c:extLst>
        </c:ser>
        <c:ser>
          <c:idx val="2"/>
          <c:order val="2"/>
          <c:tx>
            <c:strRef>
              <c:f>'2022_06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1940'!$X$14:$X$254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3</c:v>
                </c:pt>
                <c:pt idx="48">
                  <c:v>11</c:v>
                </c:pt>
                <c:pt idx="49">
                  <c:v>44</c:v>
                </c:pt>
                <c:pt idx="50">
                  <c:v>134</c:v>
                </c:pt>
                <c:pt idx="51">
                  <c:v>259</c:v>
                </c:pt>
                <c:pt idx="52">
                  <c:v>414</c:v>
                </c:pt>
                <c:pt idx="53">
                  <c:v>629</c:v>
                </c:pt>
                <c:pt idx="54">
                  <c:v>847</c:v>
                </c:pt>
                <c:pt idx="55">
                  <c:v>1093</c:v>
                </c:pt>
                <c:pt idx="56">
                  <c:v>1402</c:v>
                </c:pt>
                <c:pt idx="57">
                  <c:v>1703</c:v>
                </c:pt>
                <c:pt idx="58">
                  <c:v>2044</c:v>
                </c:pt>
                <c:pt idx="59">
                  <c:v>2437</c:v>
                </c:pt>
                <c:pt idx="60">
                  <c:v>2852</c:v>
                </c:pt>
                <c:pt idx="61">
                  <c:v>3326</c:v>
                </c:pt>
                <c:pt idx="62">
                  <c:v>3802</c:v>
                </c:pt>
                <c:pt idx="63">
                  <c:v>4270</c:v>
                </c:pt>
                <c:pt idx="64">
                  <c:v>4749</c:v>
                </c:pt>
                <c:pt idx="65">
                  <c:v>5314</c:v>
                </c:pt>
                <c:pt idx="67">
                  <c:v>636</c:v>
                </c:pt>
                <c:pt idx="68">
                  <c:v>1322</c:v>
                </c:pt>
                <c:pt idx="69">
                  <c:v>1996</c:v>
                </c:pt>
                <c:pt idx="70">
                  <c:v>2679</c:v>
                </c:pt>
                <c:pt idx="71">
                  <c:v>3490</c:v>
                </c:pt>
                <c:pt idx="72">
                  <c:v>4273</c:v>
                </c:pt>
                <c:pt idx="73">
                  <c:v>5165</c:v>
                </c:pt>
                <c:pt idx="74">
                  <c:v>5957</c:v>
                </c:pt>
                <c:pt idx="75">
                  <c:v>6837</c:v>
                </c:pt>
                <c:pt idx="76">
                  <c:v>7714</c:v>
                </c:pt>
                <c:pt idx="77">
                  <c:v>8618</c:v>
                </c:pt>
                <c:pt idx="78">
                  <c:v>9533</c:v>
                </c:pt>
                <c:pt idx="79">
                  <c:v>10513</c:v>
                </c:pt>
                <c:pt idx="80">
                  <c:v>11492</c:v>
                </c:pt>
                <c:pt idx="81">
                  <c:v>12461</c:v>
                </c:pt>
                <c:pt idx="82">
                  <c:v>13477</c:v>
                </c:pt>
                <c:pt idx="83">
                  <c:v>14520</c:v>
                </c:pt>
                <c:pt idx="84">
                  <c:v>15581</c:v>
                </c:pt>
                <c:pt idx="85">
                  <c:v>16703</c:v>
                </c:pt>
                <c:pt idx="86">
                  <c:v>17927</c:v>
                </c:pt>
                <c:pt idx="87">
                  <c:v>19175</c:v>
                </c:pt>
                <c:pt idx="88">
                  <c:v>20351</c:v>
                </c:pt>
                <c:pt idx="89">
                  <c:v>21498</c:v>
                </c:pt>
                <c:pt idx="90">
                  <c:v>22657</c:v>
                </c:pt>
                <c:pt idx="91">
                  <c:v>23739</c:v>
                </c:pt>
                <c:pt idx="92">
                  <c:v>24771</c:v>
                </c:pt>
                <c:pt idx="93">
                  <c:v>25653</c:v>
                </c:pt>
                <c:pt idx="94">
                  <c:v>26471</c:v>
                </c:pt>
                <c:pt idx="95">
                  <c:v>27178</c:v>
                </c:pt>
                <c:pt idx="96">
                  <c:v>27785</c:v>
                </c:pt>
                <c:pt idx="97">
                  <c:v>28400</c:v>
                </c:pt>
                <c:pt idx="98">
                  <c:v>28955</c:v>
                </c:pt>
                <c:pt idx="99">
                  <c:v>29439</c:v>
                </c:pt>
                <c:pt idx="100">
                  <c:v>29984</c:v>
                </c:pt>
                <c:pt idx="101">
                  <c:v>30503</c:v>
                </c:pt>
                <c:pt idx="102">
                  <c:v>31022</c:v>
                </c:pt>
                <c:pt idx="103">
                  <c:v>31474</c:v>
                </c:pt>
                <c:pt idx="104">
                  <c:v>31895</c:v>
                </c:pt>
                <c:pt idx="105">
                  <c:v>32343</c:v>
                </c:pt>
                <c:pt idx="106">
                  <c:v>32784</c:v>
                </c:pt>
                <c:pt idx="107">
                  <c:v>33207</c:v>
                </c:pt>
                <c:pt idx="108">
                  <c:v>33634</c:v>
                </c:pt>
                <c:pt idx="109">
                  <c:v>34049</c:v>
                </c:pt>
                <c:pt idx="110">
                  <c:v>34442</c:v>
                </c:pt>
                <c:pt idx="111">
                  <c:v>34836</c:v>
                </c:pt>
                <c:pt idx="112">
                  <c:v>35204</c:v>
                </c:pt>
                <c:pt idx="113">
                  <c:v>35568</c:v>
                </c:pt>
                <c:pt idx="114">
                  <c:v>35914</c:v>
                </c:pt>
                <c:pt idx="115">
                  <c:v>36275</c:v>
                </c:pt>
                <c:pt idx="116">
                  <c:v>36587</c:v>
                </c:pt>
                <c:pt idx="117">
                  <c:v>36922</c:v>
                </c:pt>
                <c:pt idx="118">
                  <c:v>37259</c:v>
                </c:pt>
                <c:pt idx="119">
                  <c:v>37594</c:v>
                </c:pt>
                <c:pt idx="120">
                  <c:v>37909</c:v>
                </c:pt>
                <c:pt idx="121">
                  <c:v>38254</c:v>
                </c:pt>
                <c:pt idx="122">
                  <c:v>38543</c:v>
                </c:pt>
                <c:pt idx="123">
                  <c:v>38837</c:v>
                </c:pt>
                <c:pt idx="124">
                  <c:v>39167</c:v>
                </c:pt>
                <c:pt idx="125">
                  <c:v>39482</c:v>
                </c:pt>
                <c:pt idx="126">
                  <c:v>39815</c:v>
                </c:pt>
                <c:pt idx="127">
                  <c:v>40153</c:v>
                </c:pt>
                <c:pt idx="128">
                  <c:v>40474</c:v>
                </c:pt>
                <c:pt idx="129">
                  <c:v>40819</c:v>
                </c:pt>
                <c:pt idx="130">
                  <c:v>41133</c:v>
                </c:pt>
                <c:pt idx="131">
                  <c:v>41453</c:v>
                </c:pt>
                <c:pt idx="132">
                  <c:v>41777</c:v>
                </c:pt>
                <c:pt idx="133">
                  <c:v>42117</c:v>
                </c:pt>
                <c:pt idx="134">
                  <c:v>42468</c:v>
                </c:pt>
                <c:pt idx="135">
                  <c:v>42825</c:v>
                </c:pt>
                <c:pt idx="136">
                  <c:v>43142</c:v>
                </c:pt>
                <c:pt idx="137">
                  <c:v>43482</c:v>
                </c:pt>
                <c:pt idx="138">
                  <c:v>43784</c:v>
                </c:pt>
                <c:pt idx="139">
                  <c:v>44077</c:v>
                </c:pt>
                <c:pt idx="140">
                  <c:v>44387</c:v>
                </c:pt>
                <c:pt idx="141">
                  <c:v>44704</c:v>
                </c:pt>
                <c:pt idx="142">
                  <c:v>45040</c:v>
                </c:pt>
                <c:pt idx="143">
                  <c:v>45399</c:v>
                </c:pt>
                <c:pt idx="144">
                  <c:v>45750</c:v>
                </c:pt>
                <c:pt idx="145">
                  <c:v>46157</c:v>
                </c:pt>
                <c:pt idx="146">
                  <c:v>46553</c:v>
                </c:pt>
                <c:pt idx="147">
                  <c:v>47010</c:v>
                </c:pt>
                <c:pt idx="148">
                  <c:v>47440</c:v>
                </c:pt>
                <c:pt idx="149">
                  <c:v>47819</c:v>
                </c:pt>
                <c:pt idx="150">
                  <c:v>48167</c:v>
                </c:pt>
                <c:pt idx="151">
                  <c:v>48473</c:v>
                </c:pt>
                <c:pt idx="152">
                  <c:v>48807</c:v>
                </c:pt>
                <c:pt idx="153">
                  <c:v>49115</c:v>
                </c:pt>
                <c:pt idx="154">
                  <c:v>49403</c:v>
                </c:pt>
                <c:pt idx="155">
                  <c:v>49709</c:v>
                </c:pt>
                <c:pt idx="156">
                  <c:v>50024</c:v>
                </c:pt>
                <c:pt idx="157">
                  <c:v>50339</c:v>
                </c:pt>
                <c:pt idx="158">
                  <c:v>50633</c:v>
                </c:pt>
                <c:pt idx="159">
                  <c:v>50931</c:v>
                </c:pt>
                <c:pt idx="160">
                  <c:v>51202</c:v>
                </c:pt>
                <c:pt idx="161">
                  <c:v>51497</c:v>
                </c:pt>
                <c:pt idx="162">
                  <c:v>51799</c:v>
                </c:pt>
                <c:pt idx="163">
                  <c:v>52101</c:v>
                </c:pt>
                <c:pt idx="164">
                  <c:v>52366</c:v>
                </c:pt>
                <c:pt idx="165">
                  <c:v>52669</c:v>
                </c:pt>
                <c:pt idx="166">
                  <c:v>52950</c:v>
                </c:pt>
                <c:pt idx="167">
                  <c:v>53229</c:v>
                </c:pt>
                <c:pt idx="168">
                  <c:v>53488</c:v>
                </c:pt>
                <c:pt idx="169">
                  <c:v>53757</c:v>
                </c:pt>
                <c:pt idx="170">
                  <c:v>54017</c:v>
                </c:pt>
                <c:pt idx="171">
                  <c:v>54305</c:v>
                </c:pt>
                <c:pt idx="172">
                  <c:v>54613</c:v>
                </c:pt>
                <c:pt idx="173">
                  <c:v>54903</c:v>
                </c:pt>
                <c:pt idx="174">
                  <c:v>55176</c:v>
                </c:pt>
                <c:pt idx="175">
                  <c:v>55438</c:v>
                </c:pt>
                <c:pt idx="176">
                  <c:v>55726</c:v>
                </c:pt>
                <c:pt idx="177">
                  <c:v>55980</c:v>
                </c:pt>
                <c:pt idx="178">
                  <c:v>56240</c:v>
                </c:pt>
                <c:pt idx="179">
                  <c:v>56548</c:v>
                </c:pt>
                <c:pt idx="180">
                  <c:v>56836</c:v>
                </c:pt>
                <c:pt idx="181">
                  <c:v>57118</c:v>
                </c:pt>
                <c:pt idx="182">
                  <c:v>57376</c:v>
                </c:pt>
                <c:pt idx="183">
                  <c:v>57630</c:v>
                </c:pt>
                <c:pt idx="184">
                  <c:v>57916</c:v>
                </c:pt>
                <c:pt idx="185">
                  <c:v>58180</c:v>
                </c:pt>
                <c:pt idx="186">
                  <c:v>58424</c:v>
                </c:pt>
                <c:pt idx="187">
                  <c:v>58718</c:v>
                </c:pt>
                <c:pt idx="188">
                  <c:v>59039</c:v>
                </c:pt>
                <c:pt idx="189">
                  <c:v>59352</c:v>
                </c:pt>
                <c:pt idx="190">
                  <c:v>59669</c:v>
                </c:pt>
                <c:pt idx="191">
                  <c:v>59956</c:v>
                </c:pt>
                <c:pt idx="192">
                  <c:v>60246</c:v>
                </c:pt>
                <c:pt idx="193">
                  <c:v>60551</c:v>
                </c:pt>
                <c:pt idx="194">
                  <c:v>60858</c:v>
                </c:pt>
                <c:pt idx="195">
                  <c:v>61185</c:v>
                </c:pt>
                <c:pt idx="196">
                  <c:v>61507</c:v>
                </c:pt>
                <c:pt idx="197">
                  <c:v>61819</c:v>
                </c:pt>
                <c:pt idx="198">
                  <c:v>62140</c:v>
                </c:pt>
                <c:pt idx="199">
                  <c:v>62486</c:v>
                </c:pt>
                <c:pt idx="200">
                  <c:v>62767</c:v>
                </c:pt>
                <c:pt idx="201">
                  <c:v>63082</c:v>
                </c:pt>
                <c:pt idx="202">
                  <c:v>63403</c:v>
                </c:pt>
                <c:pt idx="203">
                  <c:v>63692</c:v>
                </c:pt>
                <c:pt idx="204">
                  <c:v>64028</c:v>
                </c:pt>
                <c:pt idx="205">
                  <c:v>64359</c:v>
                </c:pt>
                <c:pt idx="206">
                  <c:v>64657</c:v>
                </c:pt>
                <c:pt idx="207">
                  <c:v>64938</c:v>
                </c:pt>
                <c:pt idx="208">
                  <c:v>65211</c:v>
                </c:pt>
                <c:pt idx="209">
                  <c:v>65479</c:v>
                </c:pt>
                <c:pt idx="210">
                  <c:v>65725</c:v>
                </c:pt>
                <c:pt idx="211">
                  <c:v>66006</c:v>
                </c:pt>
                <c:pt idx="212">
                  <c:v>66238</c:v>
                </c:pt>
                <c:pt idx="213">
                  <c:v>66502</c:v>
                </c:pt>
                <c:pt idx="214">
                  <c:v>66753</c:v>
                </c:pt>
                <c:pt idx="215">
                  <c:v>66996</c:v>
                </c:pt>
                <c:pt idx="216">
                  <c:v>67243</c:v>
                </c:pt>
                <c:pt idx="217">
                  <c:v>67498</c:v>
                </c:pt>
                <c:pt idx="218">
                  <c:v>67762</c:v>
                </c:pt>
                <c:pt idx="219">
                  <c:v>68030</c:v>
                </c:pt>
                <c:pt idx="220">
                  <c:v>68310</c:v>
                </c:pt>
                <c:pt idx="221">
                  <c:v>68549</c:v>
                </c:pt>
                <c:pt idx="222">
                  <c:v>68781</c:v>
                </c:pt>
                <c:pt idx="223">
                  <c:v>69026</c:v>
                </c:pt>
                <c:pt idx="224">
                  <c:v>69310</c:v>
                </c:pt>
                <c:pt idx="225">
                  <c:v>69561</c:v>
                </c:pt>
                <c:pt idx="226">
                  <c:v>69761</c:v>
                </c:pt>
                <c:pt idx="227">
                  <c:v>70003</c:v>
                </c:pt>
                <c:pt idx="228">
                  <c:v>70203</c:v>
                </c:pt>
                <c:pt idx="229">
                  <c:v>70441</c:v>
                </c:pt>
                <c:pt idx="230">
                  <c:v>70665</c:v>
                </c:pt>
                <c:pt idx="231">
                  <c:v>70865</c:v>
                </c:pt>
                <c:pt idx="232">
                  <c:v>71044</c:v>
                </c:pt>
                <c:pt idx="233">
                  <c:v>71234</c:v>
                </c:pt>
                <c:pt idx="234">
                  <c:v>71424</c:v>
                </c:pt>
                <c:pt idx="235">
                  <c:v>71550</c:v>
                </c:pt>
                <c:pt idx="236">
                  <c:v>71688</c:v>
                </c:pt>
                <c:pt idx="237">
                  <c:v>71802</c:v>
                </c:pt>
                <c:pt idx="238">
                  <c:v>71878</c:v>
                </c:pt>
                <c:pt idx="239">
                  <c:v>71920</c:v>
                </c:pt>
                <c:pt idx="240">
                  <c:v>71927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A0A-4D20-A229-4B107B71BE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3</c:v>
                      </c:pt>
                      <c:pt idx="84">
                        <c:v>9</c:v>
                      </c:pt>
                      <c:pt idx="85">
                        <c:v>25</c:v>
                      </c:pt>
                      <c:pt idx="86">
                        <c:v>66</c:v>
                      </c:pt>
                      <c:pt idx="87">
                        <c:v>136</c:v>
                      </c:pt>
                      <c:pt idx="88">
                        <c:v>282</c:v>
                      </c:pt>
                      <c:pt idx="89">
                        <c:v>480</c:v>
                      </c:pt>
                      <c:pt idx="90">
                        <c:v>746</c:v>
                      </c:pt>
                      <c:pt idx="91">
                        <c:v>1109</c:v>
                      </c:pt>
                      <c:pt idx="92">
                        <c:v>1550</c:v>
                      </c:pt>
                      <c:pt idx="93">
                        <c:v>2025</c:v>
                      </c:pt>
                      <c:pt idx="94">
                        <c:v>2551</c:v>
                      </c:pt>
                      <c:pt idx="95">
                        <c:v>3063</c:v>
                      </c:pt>
                      <c:pt idx="96">
                        <c:v>3655</c:v>
                      </c:pt>
                      <c:pt idx="97">
                        <c:v>4300</c:v>
                      </c:pt>
                      <c:pt idx="98">
                        <c:v>4925</c:v>
                      </c:pt>
                      <c:pt idx="99">
                        <c:v>5657</c:v>
                      </c:pt>
                      <c:pt idx="100">
                        <c:v>6428</c:v>
                      </c:pt>
                      <c:pt idx="101">
                        <c:v>7259</c:v>
                      </c:pt>
                      <c:pt idx="102">
                        <c:v>8094</c:v>
                      </c:pt>
                      <c:pt idx="103">
                        <c:v>8925</c:v>
                      </c:pt>
                      <c:pt idx="104">
                        <c:v>9725</c:v>
                      </c:pt>
                      <c:pt idx="105">
                        <c:v>10532</c:v>
                      </c:pt>
                      <c:pt idx="106">
                        <c:v>11362</c:v>
                      </c:pt>
                      <c:pt idx="107">
                        <c:v>12246</c:v>
                      </c:pt>
                      <c:pt idx="108">
                        <c:v>13152</c:v>
                      </c:pt>
                      <c:pt idx="109">
                        <c:v>14103</c:v>
                      </c:pt>
                      <c:pt idx="110">
                        <c:v>14998</c:v>
                      </c:pt>
                      <c:pt idx="111">
                        <c:v>15929</c:v>
                      </c:pt>
                      <c:pt idx="112">
                        <c:v>16864</c:v>
                      </c:pt>
                      <c:pt idx="113">
                        <c:v>17773</c:v>
                      </c:pt>
                      <c:pt idx="114">
                        <c:v>18699</c:v>
                      </c:pt>
                      <c:pt idx="115">
                        <c:v>19538</c:v>
                      </c:pt>
                      <c:pt idx="116">
                        <c:v>20295</c:v>
                      </c:pt>
                      <c:pt idx="117">
                        <c:v>21162</c:v>
                      </c:pt>
                      <c:pt idx="118">
                        <c:v>21996</c:v>
                      </c:pt>
                      <c:pt idx="119">
                        <c:v>22825</c:v>
                      </c:pt>
                      <c:pt idx="120">
                        <c:v>23616</c:v>
                      </c:pt>
                      <c:pt idx="121">
                        <c:v>24514</c:v>
                      </c:pt>
                      <c:pt idx="122">
                        <c:v>25296</c:v>
                      </c:pt>
                      <c:pt idx="123">
                        <c:v>26144</c:v>
                      </c:pt>
                      <c:pt idx="124">
                        <c:v>27168</c:v>
                      </c:pt>
                      <c:pt idx="125">
                        <c:v>28076</c:v>
                      </c:pt>
                      <c:pt idx="126">
                        <c:v>29064</c:v>
                      </c:pt>
                      <c:pt idx="127">
                        <c:v>29967</c:v>
                      </c:pt>
                      <c:pt idx="128">
                        <c:v>30896</c:v>
                      </c:pt>
                      <c:pt idx="129">
                        <c:v>31748</c:v>
                      </c:pt>
                      <c:pt idx="130">
                        <c:v>32651</c:v>
                      </c:pt>
                      <c:pt idx="131">
                        <c:v>33545</c:v>
                      </c:pt>
                      <c:pt idx="132">
                        <c:v>34541</c:v>
                      </c:pt>
                      <c:pt idx="133">
                        <c:v>35519</c:v>
                      </c:pt>
                      <c:pt idx="134">
                        <c:v>36494</c:v>
                      </c:pt>
                      <c:pt idx="135">
                        <c:v>37528</c:v>
                      </c:pt>
                      <c:pt idx="136">
                        <c:v>38537</c:v>
                      </c:pt>
                      <c:pt idx="137">
                        <c:v>39521</c:v>
                      </c:pt>
                      <c:pt idx="138">
                        <c:v>40546</c:v>
                      </c:pt>
                      <c:pt idx="139">
                        <c:v>41503</c:v>
                      </c:pt>
                      <c:pt idx="140">
                        <c:v>42481</c:v>
                      </c:pt>
                      <c:pt idx="141">
                        <c:v>43465</c:v>
                      </c:pt>
                      <c:pt idx="142">
                        <c:v>44442</c:v>
                      </c:pt>
                      <c:pt idx="143">
                        <c:v>45518</c:v>
                      </c:pt>
                      <c:pt idx="144">
                        <c:v>46572</c:v>
                      </c:pt>
                      <c:pt idx="145">
                        <c:v>47782</c:v>
                      </c:pt>
                      <c:pt idx="146">
                        <c:v>49151</c:v>
                      </c:pt>
                      <c:pt idx="147">
                        <c:v>50478</c:v>
                      </c:pt>
                      <c:pt idx="148">
                        <c:v>51756</c:v>
                      </c:pt>
                      <c:pt idx="149">
                        <c:v>52928</c:v>
                      </c:pt>
                      <c:pt idx="150">
                        <c:v>54026</c:v>
                      </c:pt>
                      <c:pt idx="151">
                        <c:v>55098</c:v>
                      </c:pt>
                      <c:pt idx="152">
                        <c:v>56116</c:v>
                      </c:pt>
                      <c:pt idx="153">
                        <c:v>57158</c:v>
                      </c:pt>
                      <c:pt idx="154">
                        <c:v>58220</c:v>
                      </c:pt>
                      <c:pt idx="155">
                        <c:v>59280</c:v>
                      </c:pt>
                      <c:pt idx="156">
                        <c:v>60286</c:v>
                      </c:pt>
                      <c:pt idx="157">
                        <c:v>61355</c:v>
                      </c:pt>
                      <c:pt idx="158">
                        <c:v>62346</c:v>
                      </c:pt>
                      <c:pt idx="159">
                        <c:v>63364</c:v>
                      </c:pt>
                      <c:pt idx="160">
                        <c:v>64372</c:v>
                      </c:pt>
                      <c:pt idx="161">
                        <c:v>65319</c:v>
                      </c:pt>
                      <c:pt idx="162">
                        <c:v>66337</c:v>
                      </c:pt>
                      <c:pt idx="163">
                        <c:v>67328</c:v>
                      </c:pt>
                      <c:pt idx="164">
                        <c:v>68284</c:v>
                      </c:pt>
                      <c:pt idx="165">
                        <c:v>69224</c:v>
                      </c:pt>
                      <c:pt idx="166">
                        <c:v>70158</c:v>
                      </c:pt>
                      <c:pt idx="167">
                        <c:v>71054</c:v>
                      </c:pt>
                      <c:pt idx="168">
                        <c:v>71960</c:v>
                      </c:pt>
                      <c:pt idx="169">
                        <c:v>72813</c:v>
                      </c:pt>
                      <c:pt idx="170">
                        <c:v>73709</c:v>
                      </c:pt>
                      <c:pt idx="171">
                        <c:v>74567</c:v>
                      </c:pt>
                      <c:pt idx="172">
                        <c:v>75512</c:v>
                      </c:pt>
                      <c:pt idx="173">
                        <c:v>76384</c:v>
                      </c:pt>
                      <c:pt idx="174">
                        <c:v>77294</c:v>
                      </c:pt>
                      <c:pt idx="175">
                        <c:v>78246</c:v>
                      </c:pt>
                      <c:pt idx="176">
                        <c:v>79136</c:v>
                      </c:pt>
                      <c:pt idx="177">
                        <c:v>79998</c:v>
                      </c:pt>
                      <c:pt idx="178">
                        <c:v>80865</c:v>
                      </c:pt>
                      <c:pt idx="179">
                        <c:v>81741</c:v>
                      </c:pt>
                      <c:pt idx="180">
                        <c:v>82694</c:v>
                      </c:pt>
                      <c:pt idx="181">
                        <c:v>83731</c:v>
                      </c:pt>
                      <c:pt idx="182">
                        <c:v>84645</c:v>
                      </c:pt>
                      <c:pt idx="183">
                        <c:v>85527</c:v>
                      </c:pt>
                      <c:pt idx="184">
                        <c:v>86431</c:v>
                      </c:pt>
                      <c:pt idx="185">
                        <c:v>87337</c:v>
                      </c:pt>
                      <c:pt idx="186">
                        <c:v>88237</c:v>
                      </c:pt>
                      <c:pt idx="187">
                        <c:v>89149</c:v>
                      </c:pt>
                      <c:pt idx="188">
                        <c:v>90195</c:v>
                      </c:pt>
                      <c:pt idx="189">
                        <c:v>91198</c:v>
                      </c:pt>
                      <c:pt idx="190">
                        <c:v>92248</c:v>
                      </c:pt>
                      <c:pt idx="191">
                        <c:v>93217</c:v>
                      </c:pt>
                      <c:pt idx="192">
                        <c:v>94177</c:v>
                      </c:pt>
                      <c:pt idx="193">
                        <c:v>95246</c:v>
                      </c:pt>
                      <c:pt idx="194">
                        <c:v>96296</c:v>
                      </c:pt>
                      <c:pt idx="195">
                        <c:v>97416</c:v>
                      </c:pt>
                      <c:pt idx="196">
                        <c:v>98534</c:v>
                      </c:pt>
                      <c:pt idx="197">
                        <c:v>99679</c:v>
                      </c:pt>
                      <c:pt idx="198">
                        <c:v>100776</c:v>
                      </c:pt>
                      <c:pt idx="199">
                        <c:v>101926</c:v>
                      </c:pt>
                      <c:pt idx="200">
                        <c:v>102974</c:v>
                      </c:pt>
                      <c:pt idx="201">
                        <c:v>103986</c:v>
                      </c:pt>
                      <c:pt idx="202">
                        <c:v>105005</c:v>
                      </c:pt>
                      <c:pt idx="203">
                        <c:v>106126</c:v>
                      </c:pt>
                      <c:pt idx="204">
                        <c:v>107211</c:v>
                      </c:pt>
                      <c:pt idx="205">
                        <c:v>108406</c:v>
                      </c:pt>
                      <c:pt idx="206">
                        <c:v>109457</c:v>
                      </c:pt>
                      <c:pt idx="207">
                        <c:v>110514</c:v>
                      </c:pt>
                      <c:pt idx="208">
                        <c:v>111460</c:v>
                      </c:pt>
                      <c:pt idx="209">
                        <c:v>112370</c:v>
                      </c:pt>
                      <c:pt idx="210">
                        <c:v>113295</c:v>
                      </c:pt>
                      <c:pt idx="211">
                        <c:v>114210</c:v>
                      </c:pt>
                      <c:pt idx="212">
                        <c:v>115192</c:v>
                      </c:pt>
                      <c:pt idx="213">
                        <c:v>116188</c:v>
                      </c:pt>
                      <c:pt idx="214">
                        <c:v>117062</c:v>
                      </c:pt>
                      <c:pt idx="215">
                        <c:v>117953</c:v>
                      </c:pt>
                      <c:pt idx="216">
                        <c:v>118817</c:v>
                      </c:pt>
                      <c:pt idx="217">
                        <c:v>119736</c:v>
                      </c:pt>
                      <c:pt idx="218">
                        <c:v>120612</c:v>
                      </c:pt>
                      <c:pt idx="219">
                        <c:v>121488</c:v>
                      </c:pt>
                      <c:pt idx="220">
                        <c:v>122385</c:v>
                      </c:pt>
                      <c:pt idx="221">
                        <c:v>123280</c:v>
                      </c:pt>
                      <c:pt idx="222">
                        <c:v>124139</c:v>
                      </c:pt>
                      <c:pt idx="223">
                        <c:v>124999</c:v>
                      </c:pt>
                      <c:pt idx="224">
                        <c:v>125918</c:v>
                      </c:pt>
                      <c:pt idx="225">
                        <c:v>126854</c:v>
                      </c:pt>
                      <c:pt idx="226">
                        <c:v>127603</c:v>
                      </c:pt>
                      <c:pt idx="227">
                        <c:v>128462</c:v>
                      </c:pt>
                      <c:pt idx="228">
                        <c:v>129206</c:v>
                      </c:pt>
                      <c:pt idx="229">
                        <c:v>129993</c:v>
                      </c:pt>
                      <c:pt idx="230">
                        <c:v>130763</c:v>
                      </c:pt>
                      <c:pt idx="231">
                        <c:v>131521</c:v>
                      </c:pt>
                      <c:pt idx="232">
                        <c:v>132212</c:v>
                      </c:pt>
                      <c:pt idx="233">
                        <c:v>132903</c:v>
                      </c:pt>
                      <c:pt idx="234">
                        <c:v>133568</c:v>
                      </c:pt>
                      <c:pt idx="235">
                        <c:v>134017</c:v>
                      </c:pt>
                      <c:pt idx="236">
                        <c:v>134468</c:v>
                      </c:pt>
                      <c:pt idx="237">
                        <c:v>134789</c:v>
                      </c:pt>
                      <c:pt idx="238">
                        <c:v>135084</c:v>
                      </c:pt>
                      <c:pt idx="239">
                        <c:v>135204</c:v>
                      </c:pt>
                      <c:pt idx="240">
                        <c:v>135223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8A0A-4D20-A229-4B107B71BE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3</c:v>
                      </c:pt>
                      <c:pt idx="93">
                        <c:v>3</c:v>
                      </c:pt>
                      <c:pt idx="94">
                        <c:v>3</c:v>
                      </c:pt>
                      <c:pt idx="95">
                        <c:v>4</c:v>
                      </c:pt>
                      <c:pt idx="96">
                        <c:v>4</c:v>
                      </c:pt>
                      <c:pt idx="97">
                        <c:v>4</c:v>
                      </c:pt>
                      <c:pt idx="98">
                        <c:v>4</c:v>
                      </c:pt>
                      <c:pt idx="99">
                        <c:v>4</c:v>
                      </c:pt>
                      <c:pt idx="100">
                        <c:v>4</c:v>
                      </c:pt>
                      <c:pt idx="101">
                        <c:v>4</c:v>
                      </c:pt>
                      <c:pt idx="102">
                        <c:v>4</c:v>
                      </c:pt>
                      <c:pt idx="103">
                        <c:v>4</c:v>
                      </c:pt>
                      <c:pt idx="104">
                        <c:v>4</c:v>
                      </c:pt>
                      <c:pt idx="105">
                        <c:v>4</c:v>
                      </c:pt>
                      <c:pt idx="106">
                        <c:v>6</c:v>
                      </c:pt>
                      <c:pt idx="107">
                        <c:v>7</c:v>
                      </c:pt>
                      <c:pt idx="108">
                        <c:v>7</c:v>
                      </c:pt>
                      <c:pt idx="109">
                        <c:v>7</c:v>
                      </c:pt>
                      <c:pt idx="110">
                        <c:v>8</c:v>
                      </c:pt>
                      <c:pt idx="111">
                        <c:v>8</c:v>
                      </c:pt>
                      <c:pt idx="112">
                        <c:v>8</c:v>
                      </c:pt>
                      <c:pt idx="113">
                        <c:v>8</c:v>
                      </c:pt>
                      <c:pt idx="114">
                        <c:v>8</c:v>
                      </c:pt>
                      <c:pt idx="115">
                        <c:v>9</c:v>
                      </c:pt>
                      <c:pt idx="116">
                        <c:v>9</c:v>
                      </c:pt>
                      <c:pt idx="117">
                        <c:v>9</c:v>
                      </c:pt>
                      <c:pt idx="118">
                        <c:v>9</c:v>
                      </c:pt>
                      <c:pt idx="119">
                        <c:v>9</c:v>
                      </c:pt>
                      <c:pt idx="120">
                        <c:v>9</c:v>
                      </c:pt>
                      <c:pt idx="121">
                        <c:v>9</c:v>
                      </c:pt>
                      <c:pt idx="122">
                        <c:v>10</c:v>
                      </c:pt>
                      <c:pt idx="123">
                        <c:v>10</c:v>
                      </c:pt>
                      <c:pt idx="124">
                        <c:v>10</c:v>
                      </c:pt>
                      <c:pt idx="125">
                        <c:v>10</c:v>
                      </c:pt>
                      <c:pt idx="126">
                        <c:v>11</c:v>
                      </c:pt>
                      <c:pt idx="127">
                        <c:v>11</c:v>
                      </c:pt>
                      <c:pt idx="128">
                        <c:v>12</c:v>
                      </c:pt>
                      <c:pt idx="129">
                        <c:v>12</c:v>
                      </c:pt>
                      <c:pt idx="130">
                        <c:v>12</c:v>
                      </c:pt>
                      <c:pt idx="131">
                        <c:v>12</c:v>
                      </c:pt>
                      <c:pt idx="132">
                        <c:v>12</c:v>
                      </c:pt>
                      <c:pt idx="133">
                        <c:v>12</c:v>
                      </c:pt>
                      <c:pt idx="134">
                        <c:v>12</c:v>
                      </c:pt>
                      <c:pt idx="135">
                        <c:v>12</c:v>
                      </c:pt>
                      <c:pt idx="136">
                        <c:v>12</c:v>
                      </c:pt>
                      <c:pt idx="137">
                        <c:v>12</c:v>
                      </c:pt>
                      <c:pt idx="138">
                        <c:v>12</c:v>
                      </c:pt>
                      <c:pt idx="139">
                        <c:v>12</c:v>
                      </c:pt>
                      <c:pt idx="140">
                        <c:v>12</c:v>
                      </c:pt>
                      <c:pt idx="141">
                        <c:v>12</c:v>
                      </c:pt>
                      <c:pt idx="142">
                        <c:v>12</c:v>
                      </c:pt>
                      <c:pt idx="143">
                        <c:v>12</c:v>
                      </c:pt>
                      <c:pt idx="144">
                        <c:v>12</c:v>
                      </c:pt>
                      <c:pt idx="145">
                        <c:v>12</c:v>
                      </c:pt>
                      <c:pt idx="146">
                        <c:v>12</c:v>
                      </c:pt>
                      <c:pt idx="147">
                        <c:v>12</c:v>
                      </c:pt>
                      <c:pt idx="148">
                        <c:v>13</c:v>
                      </c:pt>
                      <c:pt idx="149">
                        <c:v>14</c:v>
                      </c:pt>
                      <c:pt idx="150">
                        <c:v>14</c:v>
                      </c:pt>
                      <c:pt idx="151">
                        <c:v>14</c:v>
                      </c:pt>
                      <c:pt idx="152">
                        <c:v>15</c:v>
                      </c:pt>
                      <c:pt idx="153">
                        <c:v>15</c:v>
                      </c:pt>
                      <c:pt idx="154">
                        <c:v>15</c:v>
                      </c:pt>
                      <c:pt idx="155">
                        <c:v>15</c:v>
                      </c:pt>
                      <c:pt idx="156">
                        <c:v>15</c:v>
                      </c:pt>
                      <c:pt idx="157">
                        <c:v>15</c:v>
                      </c:pt>
                      <c:pt idx="158">
                        <c:v>15</c:v>
                      </c:pt>
                      <c:pt idx="159">
                        <c:v>15</c:v>
                      </c:pt>
                      <c:pt idx="160">
                        <c:v>15</c:v>
                      </c:pt>
                      <c:pt idx="161">
                        <c:v>15</c:v>
                      </c:pt>
                      <c:pt idx="162">
                        <c:v>15</c:v>
                      </c:pt>
                      <c:pt idx="163">
                        <c:v>16</c:v>
                      </c:pt>
                      <c:pt idx="164">
                        <c:v>16</c:v>
                      </c:pt>
                      <c:pt idx="165">
                        <c:v>16</c:v>
                      </c:pt>
                      <c:pt idx="166">
                        <c:v>17</c:v>
                      </c:pt>
                      <c:pt idx="167">
                        <c:v>19</c:v>
                      </c:pt>
                      <c:pt idx="168">
                        <c:v>20</c:v>
                      </c:pt>
                      <c:pt idx="169">
                        <c:v>21</c:v>
                      </c:pt>
                      <c:pt idx="170">
                        <c:v>21</c:v>
                      </c:pt>
                      <c:pt idx="171">
                        <c:v>21</c:v>
                      </c:pt>
                      <c:pt idx="172">
                        <c:v>21</c:v>
                      </c:pt>
                      <c:pt idx="173">
                        <c:v>21</c:v>
                      </c:pt>
                      <c:pt idx="174">
                        <c:v>21</c:v>
                      </c:pt>
                      <c:pt idx="175">
                        <c:v>21</c:v>
                      </c:pt>
                      <c:pt idx="176">
                        <c:v>21</c:v>
                      </c:pt>
                      <c:pt idx="177">
                        <c:v>21</c:v>
                      </c:pt>
                      <c:pt idx="178">
                        <c:v>21</c:v>
                      </c:pt>
                      <c:pt idx="179">
                        <c:v>21</c:v>
                      </c:pt>
                      <c:pt idx="180">
                        <c:v>21</c:v>
                      </c:pt>
                      <c:pt idx="181">
                        <c:v>22</c:v>
                      </c:pt>
                      <c:pt idx="182">
                        <c:v>22</c:v>
                      </c:pt>
                      <c:pt idx="183">
                        <c:v>22</c:v>
                      </c:pt>
                      <c:pt idx="184">
                        <c:v>22</c:v>
                      </c:pt>
                      <c:pt idx="185">
                        <c:v>22</c:v>
                      </c:pt>
                      <c:pt idx="186">
                        <c:v>22</c:v>
                      </c:pt>
                      <c:pt idx="187">
                        <c:v>22</c:v>
                      </c:pt>
                      <c:pt idx="188">
                        <c:v>22</c:v>
                      </c:pt>
                      <c:pt idx="189">
                        <c:v>22</c:v>
                      </c:pt>
                      <c:pt idx="190">
                        <c:v>22</c:v>
                      </c:pt>
                      <c:pt idx="191">
                        <c:v>22</c:v>
                      </c:pt>
                      <c:pt idx="192">
                        <c:v>22</c:v>
                      </c:pt>
                      <c:pt idx="193">
                        <c:v>22</c:v>
                      </c:pt>
                      <c:pt idx="194">
                        <c:v>22</c:v>
                      </c:pt>
                      <c:pt idx="195">
                        <c:v>23</c:v>
                      </c:pt>
                      <c:pt idx="196">
                        <c:v>24</c:v>
                      </c:pt>
                      <c:pt idx="197">
                        <c:v>24</c:v>
                      </c:pt>
                      <c:pt idx="198">
                        <c:v>24</c:v>
                      </c:pt>
                      <c:pt idx="199">
                        <c:v>24</c:v>
                      </c:pt>
                      <c:pt idx="200">
                        <c:v>24</c:v>
                      </c:pt>
                      <c:pt idx="201">
                        <c:v>24</c:v>
                      </c:pt>
                      <c:pt idx="202">
                        <c:v>24</c:v>
                      </c:pt>
                      <c:pt idx="203">
                        <c:v>24</c:v>
                      </c:pt>
                      <c:pt idx="204">
                        <c:v>25</c:v>
                      </c:pt>
                      <c:pt idx="205">
                        <c:v>25</c:v>
                      </c:pt>
                      <c:pt idx="206">
                        <c:v>25</c:v>
                      </c:pt>
                      <c:pt idx="207">
                        <c:v>25</c:v>
                      </c:pt>
                      <c:pt idx="208">
                        <c:v>25</c:v>
                      </c:pt>
                      <c:pt idx="209">
                        <c:v>25</c:v>
                      </c:pt>
                      <c:pt idx="210">
                        <c:v>25</c:v>
                      </c:pt>
                      <c:pt idx="211">
                        <c:v>25</c:v>
                      </c:pt>
                      <c:pt idx="212">
                        <c:v>25</c:v>
                      </c:pt>
                      <c:pt idx="213">
                        <c:v>25</c:v>
                      </c:pt>
                      <c:pt idx="214">
                        <c:v>25</c:v>
                      </c:pt>
                      <c:pt idx="215">
                        <c:v>25</c:v>
                      </c:pt>
                      <c:pt idx="216">
                        <c:v>25</c:v>
                      </c:pt>
                      <c:pt idx="217">
                        <c:v>25</c:v>
                      </c:pt>
                      <c:pt idx="218">
                        <c:v>25</c:v>
                      </c:pt>
                      <c:pt idx="219">
                        <c:v>25</c:v>
                      </c:pt>
                      <c:pt idx="220">
                        <c:v>25</c:v>
                      </c:pt>
                      <c:pt idx="221">
                        <c:v>25</c:v>
                      </c:pt>
                      <c:pt idx="222">
                        <c:v>25</c:v>
                      </c:pt>
                      <c:pt idx="223">
                        <c:v>25</c:v>
                      </c:pt>
                      <c:pt idx="224">
                        <c:v>25</c:v>
                      </c:pt>
                      <c:pt idx="225">
                        <c:v>25</c:v>
                      </c:pt>
                      <c:pt idx="226">
                        <c:v>25</c:v>
                      </c:pt>
                      <c:pt idx="227">
                        <c:v>26</c:v>
                      </c:pt>
                      <c:pt idx="228">
                        <c:v>26</c:v>
                      </c:pt>
                      <c:pt idx="229">
                        <c:v>26</c:v>
                      </c:pt>
                      <c:pt idx="230">
                        <c:v>26</c:v>
                      </c:pt>
                      <c:pt idx="231">
                        <c:v>26</c:v>
                      </c:pt>
                      <c:pt idx="232">
                        <c:v>26</c:v>
                      </c:pt>
                      <c:pt idx="233">
                        <c:v>26</c:v>
                      </c:pt>
                      <c:pt idx="234">
                        <c:v>26</c:v>
                      </c:pt>
                      <c:pt idx="235">
                        <c:v>26</c:v>
                      </c:pt>
                      <c:pt idx="236">
                        <c:v>26</c:v>
                      </c:pt>
                      <c:pt idx="237">
                        <c:v>26</c:v>
                      </c:pt>
                      <c:pt idx="238">
                        <c:v>26</c:v>
                      </c:pt>
                      <c:pt idx="239">
                        <c:v>26</c:v>
                      </c:pt>
                      <c:pt idx="240">
                        <c:v>26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A0A-4D20-A229-4B107B71BE4E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1.9568119247814528E-4</c:v>
                </c:pt>
                <c:pt idx="39">
                  <c:v>3.6966436968009639E-4</c:v>
                </c:pt>
                <c:pt idx="40">
                  <c:v>5.5723971355075782E-4</c:v>
                </c:pt>
                <c:pt idx="41">
                  <c:v>7.4385688682034165E-4</c:v>
                </c:pt>
                <c:pt idx="42">
                  <c:v>9.1639424493875391E-4</c:v>
                </c:pt>
                <c:pt idx="43">
                  <c:v>1.0802815172213545E-3</c:v>
                </c:pt>
                <c:pt idx="44">
                  <c:v>1.2349317486137999E-3</c:v>
                </c:pt>
                <c:pt idx="45">
                  <c:v>1.3876966367245504E-3</c:v>
                </c:pt>
                <c:pt idx="46">
                  <c:v>1.552907259384649E-3</c:v>
                </c:pt>
                <c:pt idx="47">
                  <c:v>1.7045262999614524E-3</c:v>
                </c:pt>
                <c:pt idx="48">
                  <c:v>1.837650413901971E-3</c:v>
                </c:pt>
                <c:pt idx="49">
                  <c:v>1.9682497673768461E-3</c:v>
                </c:pt>
                <c:pt idx="50">
                  <c:v>2.1033021211100196E-3</c:v>
                </c:pt>
                <c:pt idx="51">
                  <c:v>2.2428351607457981E-3</c:v>
                </c:pt>
                <c:pt idx="52">
                  <c:v>2.3730665316450661E-3</c:v>
                </c:pt>
                <c:pt idx="53">
                  <c:v>2.5113198307559728E-3</c:v>
                </c:pt>
                <c:pt idx="54">
                  <c:v>2.6655494435809039E-3</c:v>
                </c:pt>
                <c:pt idx="55">
                  <c:v>2.7992228894128763E-3</c:v>
                </c:pt>
                <c:pt idx="56">
                  <c:v>2.933597565812596E-3</c:v>
                </c:pt>
                <c:pt idx="57">
                  <c:v>3.0904135396850113E-3</c:v>
                </c:pt>
                <c:pt idx="58">
                  <c:v>3.2458014231421168E-3</c:v>
                </c:pt>
                <c:pt idx="59">
                  <c:v>3.3922731885978391E-3</c:v>
                </c:pt>
                <c:pt idx="60">
                  <c:v>3.5519937297154329E-3</c:v>
                </c:pt>
                <c:pt idx="61">
                  <c:v>3.7033093776488355E-3</c:v>
                </c:pt>
                <c:pt idx="62">
                  <c:v>3.8548308838402112E-3</c:v>
                </c:pt>
                <c:pt idx="63">
                  <c:v>3.9852406890141566E-3</c:v>
                </c:pt>
                <c:pt idx="64">
                  <c:v>4.1554607622661631E-3</c:v>
                </c:pt>
                <c:pt idx="65">
                  <c:v>4.3059039742614205E-3</c:v>
                </c:pt>
                <c:pt idx="66">
                  <c:v>4.4704233059720943E-3</c:v>
                </c:pt>
                <c:pt idx="67">
                  <c:v>4.6414386554815574E-3</c:v>
                </c:pt>
                <c:pt idx="68">
                  <c:v>4.8264023161308867E-3</c:v>
                </c:pt>
                <c:pt idx="69">
                  <c:v>5.0062451877279689E-3</c:v>
                </c:pt>
                <c:pt idx="70">
                  <c:v>5.1663003337829505E-3</c:v>
                </c:pt>
                <c:pt idx="71">
                  <c:v>5.3375183488513257E-3</c:v>
                </c:pt>
                <c:pt idx="72">
                  <c:v>5.4922530339658352E-3</c:v>
                </c:pt>
                <c:pt idx="73">
                  <c:v>5.6489321519349297E-3</c:v>
                </c:pt>
                <c:pt idx="74">
                  <c:v>5.8029175198728864E-3</c:v>
                </c:pt>
                <c:pt idx="75">
                  <c:v>5.964392709695945E-3</c:v>
                </c:pt>
                <c:pt idx="76">
                  <c:v>6.1369147488780119E-3</c:v>
                </c:pt>
                <c:pt idx="77">
                  <c:v>6.3167406264540513E-3</c:v>
                </c:pt>
                <c:pt idx="78">
                  <c:v>6.5003846084829712E-3</c:v>
                </c:pt>
                <c:pt idx="79">
                  <c:v>6.7123805742128999E-3</c:v>
                </c:pt>
                <c:pt idx="80">
                  <c:v>6.9449172415200237E-3</c:v>
                </c:pt>
                <c:pt idx="81">
                  <c:v>7.149976216270006E-3</c:v>
                </c:pt>
                <c:pt idx="82">
                  <c:v>7.3404927607043594E-3</c:v>
                </c:pt>
                <c:pt idx="83">
                  <c:v>7.5178641155289475E-3</c:v>
                </c:pt>
                <c:pt idx="84">
                  <c:v>7.6744989017647021E-3</c:v>
                </c:pt>
                <c:pt idx="85">
                  <c:v>7.8448826085541924E-3</c:v>
                </c:pt>
                <c:pt idx="86">
                  <c:v>8.0112834263173158E-3</c:v>
                </c:pt>
                <c:pt idx="87">
                  <c:v>8.1797335951177431E-3</c:v>
                </c:pt>
                <c:pt idx="88">
                  <c:v>8.339909357638042E-3</c:v>
                </c:pt>
                <c:pt idx="89">
                  <c:v>8.5070025115729555E-3</c:v>
                </c:pt>
                <c:pt idx="90">
                  <c:v>8.6663718186374573E-3</c:v>
                </c:pt>
                <c:pt idx="91">
                  <c:v>8.8256377784968459E-3</c:v>
                </c:pt>
                <c:pt idx="92">
                  <c:v>8.9903401502450346E-3</c:v>
                </c:pt>
                <c:pt idx="93">
                  <c:v>9.1598951015293174E-3</c:v>
                </c:pt>
                <c:pt idx="94">
                  <c:v>9.3175993705371506E-3</c:v>
                </c:pt>
                <c:pt idx="95">
                  <c:v>9.4745648442975099E-3</c:v>
                </c:pt>
                <c:pt idx="96">
                  <c:v>9.6211175171994918E-3</c:v>
                </c:pt>
                <c:pt idx="97">
                  <c:v>9.7650092090043605E-3</c:v>
                </c:pt>
                <c:pt idx="98">
                  <c:v>9.9206579650670881E-3</c:v>
                </c:pt>
                <c:pt idx="99">
                  <c:v>1.0056339257802423E-2</c:v>
                </c:pt>
                <c:pt idx="100">
                  <c:v>1.0203506557160518E-2</c:v>
                </c:pt>
                <c:pt idx="101">
                  <c:v>1.0342271271102103E-2</c:v>
                </c:pt>
                <c:pt idx="102">
                  <c:v>1.0483702487256986E-2</c:v>
                </c:pt>
                <c:pt idx="103">
                  <c:v>1.0637382305560529E-2</c:v>
                </c:pt>
                <c:pt idx="104">
                  <c:v>1.0782595813625276E-2</c:v>
                </c:pt>
                <c:pt idx="105">
                  <c:v>1.0943996761810805E-2</c:v>
                </c:pt>
                <c:pt idx="106">
                  <c:v>1.1083056280883781E-2</c:v>
                </c:pt>
                <c:pt idx="107">
                  <c:v>1.1225787595625097E-2</c:v>
                </c:pt>
                <c:pt idx="108">
                  <c:v>1.1376424918147925E-2</c:v>
                </c:pt>
                <c:pt idx="109">
                  <c:v>1.1523642309717331E-2</c:v>
                </c:pt>
                <c:pt idx="110">
                  <c:v>1.1657308379097064E-2</c:v>
                </c:pt>
                <c:pt idx="111">
                  <c:v>1.1796632126158118E-2</c:v>
                </c:pt>
                <c:pt idx="112">
                  <c:v>1.1948211407628846E-2</c:v>
                </c:pt>
                <c:pt idx="113">
                  <c:v>1.2123316905338377E-2</c:v>
                </c:pt>
                <c:pt idx="114">
                  <c:v>1.2283132202162768E-2</c:v>
                </c:pt>
                <c:pt idx="115">
                  <c:v>1.2413642211209188E-2</c:v>
                </c:pt>
                <c:pt idx="116">
                  <c:v>1.2559520900089527E-2</c:v>
                </c:pt>
                <c:pt idx="117">
                  <c:v>1.2708864325021415E-2</c:v>
                </c:pt>
                <c:pt idx="118">
                  <c:v>1.28690515575055E-2</c:v>
                </c:pt>
                <c:pt idx="119">
                  <c:v>1.3022368582060056E-2</c:v>
                </c:pt>
                <c:pt idx="120">
                  <c:v>1.3196033620349547E-2</c:v>
                </c:pt>
                <c:pt idx="121">
                  <c:v>1.335911132608209E-2</c:v>
                </c:pt>
                <c:pt idx="122">
                  <c:v>1.3523726114101102E-2</c:v>
                </c:pt>
                <c:pt idx="123">
                  <c:v>1.3683769194309784E-2</c:v>
                </c:pt>
                <c:pt idx="124">
                  <c:v>1.3858982639127994E-2</c:v>
                </c:pt>
                <c:pt idx="125">
                  <c:v>1.4026548669461486E-2</c:v>
                </c:pt>
                <c:pt idx="126">
                  <c:v>1.4216266347756619E-2</c:v>
                </c:pt>
                <c:pt idx="127">
                  <c:v>1.439110362641479E-2</c:v>
                </c:pt>
                <c:pt idx="128">
                  <c:v>1.4582385135981998E-2</c:v>
                </c:pt>
                <c:pt idx="129">
                  <c:v>1.4786752830233757E-2</c:v>
                </c:pt>
                <c:pt idx="130">
                  <c:v>1.4964322650853047E-2</c:v>
                </c:pt>
                <c:pt idx="131">
                  <c:v>1.5174886502437465E-2</c:v>
                </c:pt>
                <c:pt idx="132">
                  <c:v>1.537038894686011E-2</c:v>
                </c:pt>
                <c:pt idx="133">
                  <c:v>1.5569677916147988E-2</c:v>
                </c:pt>
                <c:pt idx="134">
                  <c:v>1.5739332936707647E-2</c:v>
                </c:pt>
                <c:pt idx="135">
                  <c:v>1.5923655923253753E-2</c:v>
                </c:pt>
                <c:pt idx="136">
                  <c:v>1.6114946744858177E-2</c:v>
                </c:pt>
                <c:pt idx="137">
                  <c:v>1.6294766913209378E-2</c:v>
                </c:pt>
                <c:pt idx="138">
                  <c:v>1.6478371554854737E-2</c:v>
                </c:pt>
                <c:pt idx="139">
                  <c:v>1.6645752291115951E-2</c:v>
                </c:pt>
                <c:pt idx="140">
                  <c:v>1.6806131456733847E-2</c:v>
                </c:pt>
                <c:pt idx="141">
                  <c:v>1.6953342439853306E-2</c:v>
                </c:pt>
                <c:pt idx="142">
                  <c:v>1.7123409955161893E-2</c:v>
                </c:pt>
                <c:pt idx="143">
                  <c:v>1.7290397394605032E-2</c:v>
                </c:pt>
                <c:pt idx="144">
                  <c:v>1.7440109505252814E-2</c:v>
                </c:pt>
                <c:pt idx="145">
                  <c:v>1.7598317635812242E-2</c:v>
                </c:pt>
                <c:pt idx="146">
                  <c:v>1.7746057048831729E-2</c:v>
                </c:pt>
                <c:pt idx="147">
                  <c:v>1.7899034873951343E-2</c:v>
                </c:pt>
                <c:pt idx="148">
                  <c:v>1.8061700196313615E-2</c:v>
                </c:pt>
                <c:pt idx="149">
                  <c:v>1.8201621877768023E-2</c:v>
                </c:pt>
                <c:pt idx="150">
                  <c:v>1.8349394535824043E-2</c:v>
                </c:pt>
                <c:pt idx="151">
                  <c:v>1.8496892782146217E-2</c:v>
                </c:pt>
                <c:pt idx="152">
                  <c:v>1.863814935658575E-2</c:v>
                </c:pt>
                <c:pt idx="153">
                  <c:v>1.8786957883036155E-2</c:v>
                </c:pt>
                <c:pt idx="154">
                  <c:v>1.8940739796304937E-2</c:v>
                </c:pt>
                <c:pt idx="155">
                  <c:v>1.9092752102236227E-2</c:v>
                </c:pt>
                <c:pt idx="156">
                  <c:v>1.922599444059795E-2</c:v>
                </c:pt>
                <c:pt idx="157">
                  <c:v>1.9381243175772358E-2</c:v>
                </c:pt>
                <c:pt idx="158">
                  <c:v>1.952558794869878E-2</c:v>
                </c:pt>
                <c:pt idx="159">
                  <c:v>1.9657813816194188E-2</c:v>
                </c:pt>
                <c:pt idx="160">
                  <c:v>1.9815689059234334E-2</c:v>
                </c:pt>
                <c:pt idx="161">
                  <c:v>1.9954506411994994E-2</c:v>
                </c:pt>
                <c:pt idx="162">
                  <c:v>2.0091454417332601E-2</c:v>
                </c:pt>
                <c:pt idx="163">
                  <c:v>2.0234238424692772E-2</c:v>
                </c:pt>
                <c:pt idx="164">
                  <c:v>2.03612136578309E-2</c:v>
                </c:pt>
                <c:pt idx="165">
                  <c:v>2.048237533490747E-2</c:v>
                </c:pt>
                <c:pt idx="166">
                  <c:v>2.0603139381489496E-2</c:v>
                </c:pt>
                <c:pt idx="167">
                  <c:v>2.0721938753470628E-2</c:v>
                </c:pt>
                <c:pt idx="168">
                  <c:v>2.0805828454083675E-2</c:v>
                </c:pt>
                <c:pt idx="169">
                  <c:v>2.0877396129545551E-2</c:v>
                </c:pt>
                <c:pt idx="170">
                  <c:v>2.0929857812021255E-2</c:v>
                </c:pt>
                <c:pt idx="171">
                  <c:v>2.0988417540582813E-2</c:v>
                </c:pt>
                <c:pt idx="172">
                  <c:v>2.1013024953733174E-2</c:v>
                </c:pt>
                <c:pt idx="173">
                  <c:v>2.1017802300122866E-2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976-4FF8-8DF6-278E2FD75655}"/>
            </c:ext>
          </c:extLst>
        </c:ser>
        <c:ser>
          <c:idx val="1"/>
          <c:order val="1"/>
          <c:tx>
            <c:strRef>
              <c:f>'2022_06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3.5087719658220926E-4</c:v>
                </c:pt>
                <c:pt idx="39">
                  <c:v>5.6530689273204455E-4</c:v>
                </c:pt>
                <c:pt idx="40">
                  <c:v>9.3293802953032352E-4</c:v>
                </c:pt>
                <c:pt idx="41">
                  <c:v>1.3036962393322932E-3</c:v>
                </c:pt>
                <c:pt idx="42">
                  <c:v>1.5566070428895443E-3</c:v>
                </c:pt>
                <c:pt idx="43">
                  <c:v>1.8781899861739582E-3</c:v>
                </c:pt>
                <c:pt idx="44">
                  <c:v>2.2919888047056181E-3</c:v>
                </c:pt>
                <c:pt idx="45">
                  <c:v>2.6641880842939425E-3</c:v>
                </c:pt>
                <c:pt idx="46">
                  <c:v>2.925775741792023E-3</c:v>
                </c:pt>
                <c:pt idx="47">
                  <c:v>3.2125013848419742E-3</c:v>
                </c:pt>
                <c:pt idx="48">
                  <c:v>3.5826243849638672E-3</c:v>
                </c:pt>
                <c:pt idx="49">
                  <c:v>3.8392157626655709E-3</c:v>
                </c:pt>
                <c:pt idx="50">
                  <c:v>4.027379037875172E-3</c:v>
                </c:pt>
                <c:pt idx="51">
                  <c:v>4.3475818550268684E-3</c:v>
                </c:pt>
                <c:pt idx="52">
                  <c:v>4.6585218827036555E-3</c:v>
                </c:pt>
                <c:pt idx="53">
                  <c:v>5.0324000486512473E-3</c:v>
                </c:pt>
                <c:pt idx="54">
                  <c:v>5.3242854306633971E-3</c:v>
                </c:pt>
                <c:pt idx="55">
                  <c:v>5.471435134072289E-3</c:v>
                </c:pt>
                <c:pt idx="56">
                  <c:v>5.7063666499841629E-3</c:v>
                </c:pt>
                <c:pt idx="57">
                  <c:v>6.0430317769143271E-3</c:v>
                </c:pt>
                <c:pt idx="58">
                  <c:v>6.4202705101561452E-3</c:v>
                </c:pt>
                <c:pt idx="59">
                  <c:v>6.5724139956640617E-3</c:v>
                </c:pt>
                <c:pt idx="60">
                  <c:v>6.8153183691531541E-3</c:v>
                </c:pt>
                <c:pt idx="61">
                  <c:v>7.0860381287477861E-3</c:v>
                </c:pt>
                <c:pt idx="62">
                  <c:v>7.3720255543589302E-3</c:v>
                </c:pt>
                <c:pt idx="63">
                  <c:v>7.647297862377808E-3</c:v>
                </c:pt>
                <c:pt idx="64">
                  <c:v>7.8984324473270699E-3</c:v>
                </c:pt>
                <c:pt idx="65">
                  <c:v>8.1783249295349549E-3</c:v>
                </c:pt>
                <c:pt idx="66">
                  <c:v>8.5815560990413989E-3</c:v>
                </c:pt>
                <c:pt idx="67">
                  <c:v>8.9746416948009791E-3</c:v>
                </c:pt>
                <c:pt idx="68">
                  <c:v>9.3163589071305203E-3</c:v>
                </c:pt>
                <c:pt idx="69">
                  <c:v>9.5644461927949717E-3</c:v>
                </c:pt>
                <c:pt idx="70">
                  <c:v>9.9953292407957747E-3</c:v>
                </c:pt>
                <c:pt idx="71">
                  <c:v>1.0415842861786226E-2</c:v>
                </c:pt>
                <c:pt idx="72">
                  <c:v>1.0656117704192518E-2</c:v>
                </c:pt>
                <c:pt idx="73">
                  <c:v>1.0841378990502235E-2</c:v>
                </c:pt>
                <c:pt idx="74">
                  <c:v>1.1114405515106084E-2</c:v>
                </c:pt>
                <c:pt idx="75">
                  <c:v>1.146217840696306E-2</c:v>
                </c:pt>
                <c:pt idx="76">
                  <c:v>1.1842105647147501E-2</c:v>
                </c:pt>
                <c:pt idx="77">
                  <c:v>1.2166276333174613E-2</c:v>
                </c:pt>
                <c:pt idx="78">
                  <c:v>1.2493163400948314E-2</c:v>
                </c:pt>
                <c:pt idx="79">
                  <c:v>1.2972671262774732E-2</c:v>
                </c:pt>
                <c:pt idx="80">
                  <c:v>1.3426015829090329E-2</c:v>
                </c:pt>
                <c:pt idx="81">
                  <c:v>1.3867954433051532E-2</c:v>
                </c:pt>
                <c:pt idx="82">
                  <c:v>1.4359750169831023E-2</c:v>
                </c:pt>
                <c:pt idx="83">
                  <c:v>1.4917740750204113E-2</c:v>
                </c:pt>
                <c:pt idx="84">
                  <c:v>1.532412850227723E-2</c:v>
                </c:pt>
                <c:pt idx="85">
                  <c:v>1.560781932759807E-2</c:v>
                </c:pt>
                <c:pt idx="86">
                  <c:v>1.6052843016221348E-2</c:v>
                </c:pt>
                <c:pt idx="87">
                  <c:v>1.6405434693144004E-2</c:v>
                </c:pt>
                <c:pt idx="88">
                  <c:v>1.6874144926291024E-2</c:v>
                </c:pt>
                <c:pt idx="89">
                  <c:v>1.7330514718651852E-2</c:v>
                </c:pt>
                <c:pt idx="90">
                  <c:v>1.7724975500399535E-2</c:v>
                </c:pt>
                <c:pt idx="91">
                  <c:v>1.813932902961948E-2</c:v>
                </c:pt>
                <c:pt idx="92">
                  <c:v>1.8356577458549975E-2</c:v>
                </c:pt>
                <c:pt idx="93">
                  <c:v>1.8676744979672949E-2</c:v>
                </c:pt>
                <c:pt idx="94">
                  <c:v>1.8982590334745399E-2</c:v>
                </c:pt>
                <c:pt idx="95">
                  <c:v>1.9290985539963064E-2</c:v>
                </c:pt>
                <c:pt idx="96">
                  <c:v>1.9550115752644634E-2</c:v>
                </c:pt>
                <c:pt idx="97">
                  <c:v>1.9881087437524234E-2</c:v>
                </c:pt>
                <c:pt idx="98">
                  <c:v>2.0197253696313779E-2</c:v>
                </c:pt>
                <c:pt idx="99">
                  <c:v>2.0551486016939884E-2</c:v>
                </c:pt>
                <c:pt idx="100">
                  <c:v>2.0783644144569485E-2</c:v>
                </c:pt>
                <c:pt idx="101">
                  <c:v>2.1251872005718309E-2</c:v>
                </c:pt>
                <c:pt idx="102">
                  <c:v>2.1560570119585634E-2</c:v>
                </c:pt>
                <c:pt idx="103">
                  <c:v>2.1780277170822267E-2</c:v>
                </c:pt>
                <c:pt idx="104">
                  <c:v>2.2020264603098215E-2</c:v>
                </c:pt>
                <c:pt idx="105">
                  <c:v>2.2262239829584366E-2</c:v>
                </c:pt>
                <c:pt idx="106">
                  <c:v>2.2618848375675592E-2</c:v>
                </c:pt>
                <c:pt idx="107">
                  <c:v>2.2902719505130884E-2</c:v>
                </c:pt>
                <c:pt idx="108">
                  <c:v>2.328437831033733E-2</c:v>
                </c:pt>
                <c:pt idx="109">
                  <c:v>2.353451136814155E-2</c:v>
                </c:pt>
                <c:pt idx="110">
                  <c:v>2.3806119603618128E-2</c:v>
                </c:pt>
                <c:pt idx="111">
                  <c:v>2.4060416300282161E-2</c:v>
                </c:pt>
                <c:pt idx="112">
                  <c:v>2.4395727121279898E-2</c:v>
                </c:pt>
                <c:pt idx="113">
                  <c:v>2.4833295707083869E-2</c:v>
                </c:pt>
                <c:pt idx="114">
                  <c:v>2.529459291370062E-2</c:v>
                </c:pt>
                <c:pt idx="115">
                  <c:v>2.5618163920602535E-2</c:v>
                </c:pt>
                <c:pt idx="116">
                  <c:v>2.5903636820252523E-2</c:v>
                </c:pt>
                <c:pt idx="117">
                  <c:v>2.6294298870014624E-2</c:v>
                </c:pt>
                <c:pt idx="118">
                  <c:v>2.6667485616901045E-2</c:v>
                </c:pt>
                <c:pt idx="119">
                  <c:v>2.6981057376334557E-2</c:v>
                </c:pt>
                <c:pt idx="120">
                  <c:v>2.733939797167648E-2</c:v>
                </c:pt>
                <c:pt idx="121">
                  <c:v>2.7849541896653004E-2</c:v>
                </c:pt>
                <c:pt idx="122">
                  <c:v>2.8192466140252441E-2</c:v>
                </c:pt>
                <c:pt idx="123">
                  <c:v>2.8646321849625341E-2</c:v>
                </c:pt>
                <c:pt idx="124">
                  <c:v>2.9147573820919811E-2</c:v>
                </c:pt>
                <c:pt idx="125">
                  <c:v>2.9521149565866874E-2</c:v>
                </c:pt>
                <c:pt idx="126">
                  <c:v>2.9919998538337628E-2</c:v>
                </c:pt>
                <c:pt idx="127">
                  <c:v>3.0433916298442002E-2</c:v>
                </c:pt>
                <c:pt idx="128">
                  <c:v>3.0816931714591319E-2</c:v>
                </c:pt>
                <c:pt idx="129">
                  <c:v>3.1362203665572373E-2</c:v>
                </c:pt>
                <c:pt idx="130">
                  <c:v>3.1843310653562752E-2</c:v>
                </c:pt>
                <c:pt idx="131">
                  <c:v>3.2212916838539239E-2</c:v>
                </c:pt>
                <c:pt idx="132">
                  <c:v>3.2771985498641444E-2</c:v>
                </c:pt>
                <c:pt idx="133">
                  <c:v>3.3053832341346068E-2</c:v>
                </c:pt>
                <c:pt idx="134">
                  <c:v>3.3361695722109612E-2</c:v>
                </c:pt>
                <c:pt idx="135">
                  <c:v>3.3743755744024433E-2</c:v>
                </c:pt>
                <c:pt idx="136">
                  <c:v>3.4153075025884834E-2</c:v>
                </c:pt>
                <c:pt idx="137">
                  <c:v>3.4541520640740037E-2</c:v>
                </c:pt>
                <c:pt idx="138">
                  <c:v>3.5300517184564957E-2</c:v>
                </c:pt>
                <c:pt idx="139">
                  <c:v>3.5818980497421576E-2</c:v>
                </c:pt>
                <c:pt idx="140">
                  <c:v>3.6291983105974306E-2</c:v>
                </c:pt>
                <c:pt idx="141">
                  <c:v>3.6643402351122158E-2</c:v>
                </c:pt>
                <c:pt idx="142">
                  <c:v>3.6947110800105099E-2</c:v>
                </c:pt>
                <c:pt idx="143">
                  <c:v>3.750857716672034E-2</c:v>
                </c:pt>
                <c:pt idx="144">
                  <c:v>3.7894574817039409E-2</c:v>
                </c:pt>
                <c:pt idx="145">
                  <c:v>3.8439495688658266E-2</c:v>
                </c:pt>
                <c:pt idx="146">
                  <c:v>3.8936636078703145E-2</c:v>
                </c:pt>
                <c:pt idx="147">
                  <c:v>3.9464317127519334E-2</c:v>
                </c:pt>
                <c:pt idx="148">
                  <c:v>3.9836757881164732E-2</c:v>
                </c:pt>
                <c:pt idx="149">
                  <c:v>4.0265944612679627E-2</c:v>
                </c:pt>
                <c:pt idx="150">
                  <c:v>4.0833968294524396E-2</c:v>
                </c:pt>
                <c:pt idx="151">
                  <c:v>4.1161238609037511E-2</c:v>
                </c:pt>
                <c:pt idx="152">
                  <c:v>4.1546221216599594E-2</c:v>
                </c:pt>
                <c:pt idx="153">
                  <c:v>4.19621287519307E-2</c:v>
                </c:pt>
                <c:pt idx="154">
                  <c:v>4.2269647587244857E-2</c:v>
                </c:pt>
                <c:pt idx="155">
                  <c:v>4.2748862048987119E-2</c:v>
                </c:pt>
                <c:pt idx="156">
                  <c:v>4.3175210551723062E-2</c:v>
                </c:pt>
                <c:pt idx="157">
                  <c:v>4.3547773662317574E-2</c:v>
                </c:pt>
                <c:pt idx="158">
                  <c:v>4.4096835910884188E-2</c:v>
                </c:pt>
                <c:pt idx="159">
                  <c:v>4.4621338029210644E-2</c:v>
                </c:pt>
                <c:pt idx="160">
                  <c:v>4.5032668204866573E-2</c:v>
                </c:pt>
                <c:pt idx="161">
                  <c:v>4.5358526505069274E-2</c:v>
                </c:pt>
                <c:pt idx="162">
                  <c:v>4.5926072743370655E-2</c:v>
                </c:pt>
                <c:pt idx="163">
                  <c:v>4.6227246055414284E-2</c:v>
                </c:pt>
                <c:pt idx="164">
                  <c:v>4.6591644126422985E-2</c:v>
                </c:pt>
                <c:pt idx="165">
                  <c:v>4.6989679133310883E-2</c:v>
                </c:pt>
                <c:pt idx="166">
                  <c:v>4.7329260777634524E-2</c:v>
                </c:pt>
                <c:pt idx="167">
                  <c:v>4.7671648212171694E-2</c:v>
                </c:pt>
                <c:pt idx="168">
                  <c:v>4.7891321772866306E-2</c:v>
                </c:pt>
                <c:pt idx="169">
                  <c:v>4.8207730621612141E-2</c:v>
                </c:pt>
                <c:pt idx="170">
                  <c:v>4.833533012457189E-2</c:v>
                </c:pt>
                <c:pt idx="171">
                  <c:v>4.856046441936572E-2</c:v>
                </c:pt>
                <c:pt idx="172">
                  <c:v>4.8657739252183037E-2</c:v>
                </c:pt>
                <c:pt idx="173">
                  <c:v>4.8690428532438539E-2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976-4FF8-8DF6-278E2FD75655}"/>
            </c:ext>
          </c:extLst>
        </c:ser>
        <c:ser>
          <c:idx val="2"/>
          <c:order val="2"/>
          <c:tx>
            <c:strRef>
              <c:f>'2022_06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1.7722311209823877E-4</c:v>
                </c:pt>
                <c:pt idx="39">
                  <c:v>3.5214459451480813E-4</c:v>
                </c:pt>
                <c:pt idx="40">
                  <c:v>5.2037483351652218E-4</c:v>
                </c:pt>
                <c:pt idx="41">
                  <c:v>6.9065003552636257E-4</c:v>
                </c:pt>
                <c:pt idx="42">
                  <c:v>8.5658175354995239E-4</c:v>
                </c:pt>
                <c:pt idx="43">
                  <c:v>1.0141351886002355E-3</c:v>
                </c:pt>
                <c:pt idx="44">
                  <c:v>1.1725098659630374E-3</c:v>
                </c:pt>
                <c:pt idx="45">
                  <c:v>1.320825548247686E-3</c:v>
                </c:pt>
                <c:pt idx="46">
                  <c:v>1.4679177653600614E-3</c:v>
                </c:pt>
                <c:pt idx="47">
                  <c:v>1.6081056158083256E-3</c:v>
                </c:pt>
                <c:pt idx="48">
                  <c:v>1.7547583067775555E-3</c:v>
                </c:pt>
                <c:pt idx="49">
                  <c:v>1.8818384106920722E-3</c:v>
                </c:pt>
                <c:pt idx="50">
                  <c:v>2.0186465299584866E-3</c:v>
                </c:pt>
                <c:pt idx="51">
                  <c:v>2.1566345606319442E-3</c:v>
                </c:pt>
                <c:pt idx="52">
                  <c:v>2.2941655085339675E-3</c:v>
                </c:pt>
                <c:pt idx="53">
                  <c:v>2.4238257603009091E-3</c:v>
                </c:pt>
                <c:pt idx="54">
                  <c:v>2.5662097809510164E-3</c:v>
                </c:pt>
                <c:pt idx="55">
                  <c:v>2.6857946449197752E-3</c:v>
                </c:pt>
                <c:pt idx="56">
                  <c:v>2.8077673856088054E-3</c:v>
                </c:pt>
                <c:pt idx="57">
                  <c:v>2.9450364521201033E-3</c:v>
                </c:pt>
                <c:pt idx="58">
                  <c:v>3.0764106282764377E-3</c:v>
                </c:pt>
                <c:pt idx="59">
                  <c:v>3.2156581598369815E-3</c:v>
                </c:pt>
                <c:pt idx="60">
                  <c:v>3.3573695182227284E-3</c:v>
                </c:pt>
                <c:pt idx="61">
                  <c:v>3.4923076707702098E-3</c:v>
                </c:pt>
                <c:pt idx="62">
                  <c:v>3.6377178245002241E-3</c:v>
                </c:pt>
                <c:pt idx="63">
                  <c:v>3.7704101670202792E-3</c:v>
                </c:pt>
                <c:pt idx="64">
                  <c:v>3.9059939687599555E-3</c:v>
                </c:pt>
                <c:pt idx="65">
                  <c:v>4.0436341233927803E-3</c:v>
                </c:pt>
                <c:pt idx="66">
                  <c:v>4.1884526544996104E-3</c:v>
                </c:pt>
                <c:pt idx="67">
                  <c:v>4.3383518569924751E-3</c:v>
                </c:pt>
                <c:pt idx="68">
                  <c:v>4.4912169941047414E-3</c:v>
                </c:pt>
                <c:pt idx="69">
                  <c:v>4.6273115120097812E-3</c:v>
                </c:pt>
                <c:pt idx="70">
                  <c:v>4.7736657819260177E-3</c:v>
                </c:pt>
                <c:pt idx="71">
                  <c:v>4.9040040615384089E-3</c:v>
                </c:pt>
                <c:pt idx="72">
                  <c:v>5.0307895871346785E-3</c:v>
                </c:pt>
                <c:pt idx="73">
                  <c:v>5.1652838327006434E-3</c:v>
                </c:pt>
                <c:pt idx="74">
                  <c:v>5.303176902762578E-3</c:v>
                </c:pt>
                <c:pt idx="75">
                  <c:v>5.4497205219262487E-3</c:v>
                </c:pt>
                <c:pt idx="76">
                  <c:v>5.6067099910732205E-3</c:v>
                </c:pt>
                <c:pt idx="77">
                  <c:v>5.7606070259804002E-3</c:v>
                </c:pt>
                <c:pt idx="78">
                  <c:v>5.939533371296441E-3</c:v>
                </c:pt>
                <c:pt idx="79">
                  <c:v>6.1140874192287444E-3</c:v>
                </c:pt>
                <c:pt idx="80">
                  <c:v>6.3160711303713746E-3</c:v>
                </c:pt>
                <c:pt idx="81">
                  <c:v>6.506630083828127E-3</c:v>
                </c:pt>
                <c:pt idx="82">
                  <c:v>6.6750339532814099E-3</c:v>
                </c:pt>
                <c:pt idx="83">
                  <c:v>6.830072148248113E-3</c:v>
                </c:pt>
                <c:pt idx="84">
                  <c:v>6.9667569526307175E-3</c:v>
                </c:pt>
                <c:pt idx="85">
                  <c:v>7.1163424445995702E-3</c:v>
                </c:pt>
                <c:pt idx="86">
                  <c:v>7.2546460280446682E-3</c:v>
                </c:pt>
                <c:pt idx="87">
                  <c:v>7.3843076530803325E-3</c:v>
                </c:pt>
                <c:pt idx="88">
                  <c:v>7.5224350332819354E-3</c:v>
                </c:pt>
                <c:pt idx="89">
                  <c:v>7.6649990232305967E-3</c:v>
                </c:pt>
                <c:pt idx="90">
                  <c:v>7.8079380390958693E-3</c:v>
                </c:pt>
                <c:pt idx="91">
                  <c:v>7.9416976149834038E-3</c:v>
                </c:pt>
                <c:pt idx="92">
                  <c:v>8.0776327847376164E-3</c:v>
                </c:pt>
                <c:pt idx="93">
                  <c:v>8.2015747020926823E-3</c:v>
                </c:pt>
                <c:pt idx="94">
                  <c:v>8.3368468683716924E-3</c:v>
                </c:pt>
                <c:pt idx="95">
                  <c:v>8.4756924612842035E-3</c:v>
                </c:pt>
                <c:pt idx="96">
                  <c:v>8.6149025893871405E-3</c:v>
                </c:pt>
                <c:pt idx="97">
                  <c:v>8.737376080198549E-3</c:v>
                </c:pt>
                <c:pt idx="98">
                  <c:v>8.877779527136866E-3</c:v>
                </c:pt>
                <c:pt idx="99">
                  <c:v>9.0083294368033945E-3</c:v>
                </c:pt>
                <c:pt idx="100">
                  <c:v>9.1382892960668038E-3</c:v>
                </c:pt>
                <c:pt idx="101">
                  <c:v>9.2592477164916958E-3</c:v>
                </c:pt>
                <c:pt idx="102">
                  <c:v>9.385204532495129E-3</c:v>
                </c:pt>
                <c:pt idx="103">
                  <c:v>9.5072647777331189E-3</c:v>
                </c:pt>
                <c:pt idx="104">
                  <c:v>9.6428242070168459E-3</c:v>
                </c:pt>
                <c:pt idx="105">
                  <c:v>9.7881784744053742E-3</c:v>
                </c:pt>
                <c:pt idx="106">
                  <c:v>9.9253966940253853E-3</c:v>
                </c:pt>
                <c:pt idx="107">
                  <c:v>1.0054908750683834E-2</c:v>
                </c:pt>
                <c:pt idx="108">
                  <c:v>1.0179526732339829E-2</c:v>
                </c:pt>
                <c:pt idx="109">
                  <c:v>1.03168702895793E-2</c:v>
                </c:pt>
                <c:pt idx="110">
                  <c:v>1.0438315393724714E-2</c:v>
                </c:pt>
                <c:pt idx="111">
                  <c:v>1.056295359690284E-2</c:v>
                </c:pt>
                <c:pt idx="112">
                  <c:v>1.0710989962865954E-2</c:v>
                </c:pt>
                <c:pt idx="113">
                  <c:v>1.0849776260613533E-2</c:v>
                </c:pt>
                <c:pt idx="114">
                  <c:v>1.0986026909775447E-2</c:v>
                </c:pt>
                <c:pt idx="115">
                  <c:v>1.1111006871580512E-2</c:v>
                </c:pt>
                <c:pt idx="116">
                  <c:v>1.123436987055949E-2</c:v>
                </c:pt>
                <c:pt idx="117">
                  <c:v>1.137363850390999E-2</c:v>
                </c:pt>
                <c:pt idx="118">
                  <c:v>1.1502529765076448E-2</c:v>
                </c:pt>
                <c:pt idx="119">
                  <c:v>1.1621966568404965E-2</c:v>
                </c:pt>
                <c:pt idx="120">
                  <c:v>1.1766255546864519E-2</c:v>
                </c:pt>
                <c:pt idx="121">
                  <c:v>1.1924210423322533E-2</c:v>
                </c:pt>
                <c:pt idx="122">
                  <c:v>1.2078633833405451E-2</c:v>
                </c:pt>
                <c:pt idx="123">
                  <c:v>1.2235442318840039E-2</c:v>
                </c:pt>
                <c:pt idx="124">
                  <c:v>1.2377782818937767E-2</c:v>
                </c:pt>
                <c:pt idx="125">
                  <c:v>1.2521988180642167E-2</c:v>
                </c:pt>
                <c:pt idx="126">
                  <c:v>1.2674050874986006E-2</c:v>
                </c:pt>
                <c:pt idx="127">
                  <c:v>1.2827512927712012E-2</c:v>
                </c:pt>
                <c:pt idx="128">
                  <c:v>1.2991403377890886E-2</c:v>
                </c:pt>
                <c:pt idx="129">
                  <c:v>1.3153212936582531E-2</c:v>
                </c:pt>
                <c:pt idx="130">
                  <c:v>1.331040968947645E-2</c:v>
                </c:pt>
                <c:pt idx="131">
                  <c:v>1.3472566896636812E-2</c:v>
                </c:pt>
                <c:pt idx="132">
                  <c:v>1.3647815240698901E-2</c:v>
                </c:pt>
                <c:pt idx="133">
                  <c:v>1.3790513754345613E-2</c:v>
                </c:pt>
                <c:pt idx="134">
                  <c:v>1.3950899182479555E-2</c:v>
                </c:pt>
                <c:pt idx="135">
                  <c:v>1.4114770015435544E-2</c:v>
                </c:pt>
                <c:pt idx="136">
                  <c:v>1.4262691476133901E-2</c:v>
                </c:pt>
                <c:pt idx="137">
                  <c:v>1.4435123338847467E-2</c:v>
                </c:pt>
                <c:pt idx="138">
                  <c:v>1.4605437308732361E-2</c:v>
                </c:pt>
                <c:pt idx="139">
                  <c:v>1.4759173756863118E-2</c:v>
                </c:pt>
                <c:pt idx="140">
                  <c:v>1.4904519476664527E-2</c:v>
                </c:pt>
                <c:pt idx="141">
                  <c:v>1.504609642119655E-2</c:v>
                </c:pt>
                <c:pt idx="142">
                  <c:v>1.5185443470922669E-2</c:v>
                </c:pt>
                <c:pt idx="143">
                  <c:v>1.5313684608536757E-2</c:v>
                </c:pt>
                <c:pt idx="144">
                  <c:v>1.5460554895684963E-2</c:v>
                </c:pt>
                <c:pt idx="145">
                  <c:v>1.5582129384082086E-2</c:v>
                </c:pt>
                <c:pt idx="146">
                  <c:v>1.5720833967162246E-2</c:v>
                </c:pt>
                <c:pt idx="147">
                  <c:v>1.5853052022420398E-2</c:v>
                </c:pt>
                <c:pt idx="148">
                  <c:v>1.5981389082740157E-2</c:v>
                </c:pt>
                <c:pt idx="149">
                  <c:v>1.6112178389494754E-2</c:v>
                </c:pt>
                <c:pt idx="150">
                  <c:v>1.6247555840958029E-2</c:v>
                </c:pt>
                <c:pt idx="151">
                  <c:v>1.6388077258537821E-2</c:v>
                </c:pt>
                <c:pt idx="152">
                  <c:v>1.6531100472519242E-2</c:v>
                </c:pt>
                <c:pt idx="153">
                  <c:v>1.6680918822821331E-2</c:v>
                </c:pt>
                <c:pt idx="154">
                  <c:v>1.680913209360315E-2</c:v>
                </c:pt>
                <c:pt idx="155">
                  <c:v>1.6933913520170239E-2</c:v>
                </c:pt>
                <c:pt idx="156">
                  <c:v>1.7066030062496275E-2</c:v>
                </c:pt>
                <c:pt idx="157">
                  <c:v>1.7219578503684281E-2</c:v>
                </c:pt>
                <c:pt idx="158">
                  <c:v>1.7355638671302281E-2</c:v>
                </c:pt>
                <c:pt idx="159">
                  <c:v>1.7464333428047606E-2</c:v>
                </c:pt>
                <c:pt idx="160">
                  <c:v>1.7596196324825723E-2</c:v>
                </c:pt>
                <c:pt idx="161">
                  <c:v>1.7705455663416352E-2</c:v>
                </c:pt>
                <c:pt idx="162">
                  <c:v>1.783581240168074E-2</c:v>
                </c:pt>
                <c:pt idx="163">
                  <c:v>1.7958819469089272E-2</c:v>
                </c:pt>
                <c:pt idx="164">
                  <c:v>1.8068931146006356E-2</c:v>
                </c:pt>
                <c:pt idx="165">
                  <c:v>1.8167735045564671E-2</c:v>
                </c:pt>
                <c:pt idx="166">
                  <c:v>1.8272881407495539E-2</c:v>
                </c:pt>
                <c:pt idx="167">
                  <c:v>1.8378299183181911E-2</c:v>
                </c:pt>
                <c:pt idx="168">
                  <c:v>1.8448386466103771E-2</c:v>
                </c:pt>
                <c:pt idx="169">
                  <c:v>1.8525345266981047E-2</c:v>
                </c:pt>
                <c:pt idx="170">
                  <c:v>1.8589082087730809E-2</c:v>
                </c:pt>
                <c:pt idx="171">
                  <c:v>1.8631681032956697E-2</c:v>
                </c:pt>
                <c:pt idx="172">
                  <c:v>1.8655281919572449E-2</c:v>
                </c:pt>
                <c:pt idx="173">
                  <c:v>1.865922526420128E-2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976-4FF8-8DF6-278E2FD756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2.4171055712905154E-4</c:v>
                      </c:pt>
                      <c:pt idx="39">
                        <c:v>4.9061862360262793E-4</c:v>
                      </c:pt>
                      <c:pt idx="40">
                        <c:v>7.5605411554649081E-4</c:v>
                      </c:pt>
                      <c:pt idx="41">
                        <c:v>1.028439417289987E-3</c:v>
                      </c:pt>
                      <c:pt idx="42">
                        <c:v>1.3147191633302467E-3</c:v>
                      </c:pt>
                      <c:pt idx="43">
                        <c:v>1.5844810046671861E-3</c:v>
                      </c:pt>
                      <c:pt idx="44">
                        <c:v>1.8654505579344624E-3</c:v>
                      </c:pt>
                      <c:pt idx="45">
                        <c:v>2.1479865913896657E-3</c:v>
                      </c:pt>
                      <c:pt idx="46">
                        <c:v>2.4230136433762077E-3</c:v>
                      </c:pt>
                      <c:pt idx="47">
                        <c:v>2.7035402536537433E-3</c:v>
                      </c:pt>
                      <c:pt idx="48">
                        <c:v>2.9580270592588203E-3</c:v>
                      </c:pt>
                      <c:pt idx="49">
                        <c:v>3.1879216490967735E-3</c:v>
                      </c:pt>
                      <c:pt idx="50">
                        <c:v>3.4515523040677988E-3</c:v>
                      </c:pt>
                      <c:pt idx="51">
                        <c:v>3.7054638926824084E-3</c:v>
                      </c:pt>
                      <c:pt idx="52">
                        <c:v>3.9581666834403164E-3</c:v>
                      </c:pt>
                      <c:pt idx="53">
                        <c:v>4.1995827062871523E-3</c:v>
                      </c:pt>
                      <c:pt idx="54">
                        <c:v>4.4740016233219201E-3</c:v>
                      </c:pt>
                      <c:pt idx="55">
                        <c:v>4.7132656671397084E-3</c:v>
                      </c:pt>
                      <c:pt idx="56">
                        <c:v>4.9730471336742908E-3</c:v>
                      </c:pt>
                      <c:pt idx="57">
                        <c:v>5.2871536397006815E-3</c:v>
                      </c:pt>
                      <c:pt idx="58">
                        <c:v>5.5660304211535274E-3</c:v>
                      </c:pt>
                      <c:pt idx="59">
                        <c:v>5.8698693982509034E-3</c:v>
                      </c:pt>
                      <c:pt idx="60">
                        <c:v>6.147919615386228E-3</c:v>
                      </c:pt>
                      <c:pt idx="61">
                        <c:v>6.434339776958866E-3</c:v>
                      </c:pt>
                      <c:pt idx="62">
                        <c:v>6.6973482879302045E-3</c:v>
                      </c:pt>
                      <c:pt idx="63">
                        <c:v>6.9764528928978539E-3</c:v>
                      </c:pt>
                      <c:pt idx="64">
                        <c:v>7.253124547563489E-3</c:v>
                      </c:pt>
                      <c:pt idx="65">
                        <c:v>7.5617613992542141E-3</c:v>
                      </c:pt>
                      <c:pt idx="66">
                        <c:v>7.8652107894713122E-3</c:v>
                      </c:pt>
                      <c:pt idx="67">
                        <c:v>8.1681187223008375E-3</c:v>
                      </c:pt>
                      <c:pt idx="68">
                        <c:v>8.4897756893281447E-3</c:v>
                      </c:pt>
                      <c:pt idx="69">
                        <c:v>8.8040629261184264E-3</c:v>
                      </c:pt>
                      <c:pt idx="70">
                        <c:v>9.110958476241663E-3</c:v>
                      </c:pt>
                      <c:pt idx="71">
                        <c:v>9.4310577532438124E-3</c:v>
                      </c:pt>
                      <c:pt idx="72">
                        <c:v>9.7303043453077203E-3</c:v>
                      </c:pt>
                      <c:pt idx="73">
                        <c:v>1.0036511527330564E-2</c:v>
                      </c:pt>
                      <c:pt idx="74">
                        <c:v>1.0344994846506811E-2</c:v>
                      </c:pt>
                      <c:pt idx="75">
                        <c:v>1.0651678294699745E-2</c:v>
                      </c:pt>
                      <c:pt idx="76">
                        <c:v>1.0989883498088188E-2</c:v>
                      </c:pt>
                      <c:pt idx="77">
                        <c:v>1.1321608355994836E-2</c:v>
                      </c:pt>
                      <c:pt idx="78">
                        <c:v>1.1702948682971379E-2</c:v>
                      </c:pt>
                      <c:pt idx="79">
                        <c:v>1.2135006387002278E-2</c:v>
                      </c:pt>
                      <c:pt idx="80">
                        <c:v>1.2554393144103806E-2</c:v>
                      </c:pt>
                      <c:pt idx="81">
                        <c:v>1.2958851437313571E-2</c:v>
                      </c:pt>
                      <c:pt idx="82">
                        <c:v>1.3330263241831871E-2</c:v>
                      </c:pt>
                      <c:pt idx="83">
                        <c:v>1.3678685533918012E-2</c:v>
                      </c:pt>
                      <c:pt idx="84">
                        <c:v>1.4019305813982353E-2</c:v>
                      </c:pt>
                      <c:pt idx="85">
                        <c:v>1.4343189103572055E-2</c:v>
                      </c:pt>
                      <c:pt idx="86">
                        <c:v>1.4675142210673011E-2</c:v>
                      </c:pt>
                      <c:pt idx="87">
                        <c:v>1.5013911843940691E-2</c:v>
                      </c:pt>
                      <c:pt idx="88">
                        <c:v>1.5352488133870374E-2</c:v>
                      </c:pt>
                      <c:pt idx="89">
                        <c:v>1.567423349244489E-2</c:v>
                      </c:pt>
                      <c:pt idx="90">
                        <c:v>1.6016578509907432E-2</c:v>
                      </c:pt>
                      <c:pt idx="91">
                        <c:v>1.6334354950245211E-2</c:v>
                      </c:pt>
                      <c:pt idx="92">
                        <c:v>1.6661214488812203E-2</c:v>
                      </c:pt>
                      <c:pt idx="93">
                        <c:v>1.6985283855643418E-2</c:v>
                      </c:pt>
                      <c:pt idx="94">
                        <c:v>1.7290131935597228E-2</c:v>
                      </c:pt>
                      <c:pt idx="95">
                        <c:v>1.7618262532849628E-2</c:v>
                      </c:pt>
                      <c:pt idx="96">
                        <c:v>1.7938103831156415E-2</c:v>
                      </c:pt>
                      <c:pt idx="97">
                        <c:v>1.824704523685686E-2</c:v>
                      </c:pt>
                      <c:pt idx="98">
                        <c:v>1.8551204704158449E-2</c:v>
                      </c:pt>
                      <c:pt idx="99">
                        <c:v>1.8853808841717043E-2</c:v>
                      </c:pt>
                      <c:pt idx="100">
                        <c:v>1.9144468993814268E-2</c:v>
                      </c:pt>
                      <c:pt idx="101">
                        <c:v>1.9438746145283549E-2</c:v>
                      </c:pt>
                      <c:pt idx="102">
                        <c:v>1.9716155590355014E-2</c:v>
                      </c:pt>
                      <c:pt idx="103">
                        <c:v>2.0007918324324372E-2</c:v>
                      </c:pt>
                      <c:pt idx="104">
                        <c:v>2.0287657755999364E-2</c:v>
                      </c:pt>
                      <c:pt idx="105">
                        <c:v>2.0596157189536644E-2</c:v>
                      </c:pt>
                      <c:pt idx="106">
                        <c:v>2.0881183898095571E-2</c:v>
                      </c:pt>
                      <c:pt idx="107">
                        <c:v>2.1179009515474623E-2</c:v>
                      </c:pt>
                      <c:pt idx="108">
                        <c:v>2.1490980930263245E-2</c:v>
                      </c:pt>
                      <c:pt idx="109">
                        <c:v>2.1783003795867003E-2</c:v>
                      </c:pt>
                      <c:pt idx="110">
                        <c:v>2.2066194783403562E-2</c:v>
                      </c:pt>
                      <c:pt idx="111">
                        <c:v>2.2351386734786562E-2</c:v>
                      </c:pt>
                      <c:pt idx="112">
                        <c:v>2.2639902471056055E-2</c:v>
                      </c:pt>
                      <c:pt idx="113">
                        <c:v>2.2954181788173565E-2</c:v>
                      </c:pt>
                      <c:pt idx="114">
                        <c:v>2.3296610652800233E-2</c:v>
                      </c:pt>
                      <c:pt idx="115">
                        <c:v>2.3598807684160651E-2</c:v>
                      </c:pt>
                      <c:pt idx="116">
                        <c:v>2.3890792823240657E-2</c:v>
                      </c:pt>
                      <c:pt idx="117">
                        <c:v>2.4190441054657643E-2</c:v>
                      </c:pt>
                      <c:pt idx="118">
                        <c:v>2.4491133772673247E-2</c:v>
                      </c:pt>
                      <c:pt idx="119">
                        <c:v>2.4790214123712944E-2</c:v>
                      </c:pt>
                      <c:pt idx="120">
                        <c:v>2.5093667868699911E-2</c:v>
                      </c:pt>
                      <c:pt idx="121">
                        <c:v>2.5442165258642898E-2</c:v>
                      </c:pt>
                      <c:pt idx="122">
                        <c:v>2.5776770910168528E-2</c:v>
                      </c:pt>
                      <c:pt idx="123">
                        <c:v>2.6127516678864315E-2</c:v>
                      </c:pt>
                      <c:pt idx="124">
                        <c:v>2.6451622596923238E-2</c:v>
                      </c:pt>
                      <c:pt idx="125">
                        <c:v>2.677313171785917E-2</c:v>
                      </c:pt>
                      <c:pt idx="126">
                        <c:v>2.7131618574077223E-2</c:v>
                      </c:pt>
                      <c:pt idx="127">
                        <c:v>2.7484197058927518E-2</c:v>
                      </c:pt>
                      <c:pt idx="128">
                        <c:v>2.7860783692735258E-2</c:v>
                      </c:pt>
                      <c:pt idx="129">
                        <c:v>2.8237200352900775E-2</c:v>
                      </c:pt>
                      <c:pt idx="130">
                        <c:v>2.8623226155671123E-2</c:v>
                      </c:pt>
                      <c:pt idx="131">
                        <c:v>2.8993561298642494E-2</c:v>
                      </c:pt>
                      <c:pt idx="132">
                        <c:v>2.938231159073253E-2</c:v>
                      </c:pt>
                      <c:pt idx="133">
                        <c:v>2.9737047511014168E-2</c:v>
                      </c:pt>
                      <c:pt idx="134">
                        <c:v>3.0080044747777181E-2</c:v>
                      </c:pt>
                      <c:pt idx="135">
                        <c:v>3.0425865854929686E-2</c:v>
                      </c:pt>
                      <c:pt idx="136">
                        <c:v>3.0806812218237268E-2</c:v>
                      </c:pt>
                      <c:pt idx="137">
                        <c:v>3.1176014258554444E-2</c:v>
                      </c:pt>
                      <c:pt idx="138">
                        <c:v>3.1583200584026784E-2</c:v>
                      </c:pt>
                      <c:pt idx="139">
                        <c:v>3.1941791822320764E-2</c:v>
                      </c:pt>
                      <c:pt idx="140">
                        <c:v>3.2302905946454297E-2</c:v>
                      </c:pt>
                      <c:pt idx="141">
                        <c:v>3.262651324692048E-2</c:v>
                      </c:pt>
                      <c:pt idx="142">
                        <c:v>3.2938202235887802E-2</c:v>
                      </c:pt>
                      <c:pt idx="143">
                        <c:v>3.3255434055413549E-2</c:v>
                      </c:pt>
                      <c:pt idx="144">
                        <c:v>3.3569636628939289E-2</c:v>
                      </c:pt>
                      <c:pt idx="145">
                        <c:v>3.3907283553592307E-2</c:v>
                      </c:pt>
                      <c:pt idx="146">
                        <c:v>3.4250189673597498E-2</c:v>
                      </c:pt>
                      <c:pt idx="147">
                        <c:v>3.4551473324196662E-2</c:v>
                      </c:pt>
                      <c:pt idx="148">
                        <c:v>3.4859006794083158E-2</c:v>
                      </c:pt>
                      <c:pt idx="149">
                        <c:v>3.5157596878610843E-2</c:v>
                      </c:pt>
                      <c:pt idx="150">
                        <c:v>3.547560011015502E-2</c:v>
                      </c:pt>
                      <c:pt idx="151">
                        <c:v>3.5779107144537407E-2</c:v>
                      </c:pt>
                      <c:pt idx="152">
                        <c:v>3.6082997856416096E-2</c:v>
                      </c:pt>
                      <c:pt idx="153">
                        <c:v>3.6394569042203971E-2</c:v>
                      </c:pt>
                      <c:pt idx="154">
                        <c:v>3.6705840405196102E-2</c:v>
                      </c:pt>
                      <c:pt idx="155">
                        <c:v>3.7004967511164569E-2</c:v>
                      </c:pt>
                      <c:pt idx="156">
                        <c:v>3.7304820026099417E-2</c:v>
                      </c:pt>
                      <c:pt idx="157">
                        <c:v>3.7625653279680538E-2</c:v>
                      </c:pt>
                      <c:pt idx="158">
                        <c:v>3.7952840746038108E-2</c:v>
                      </c:pt>
                      <c:pt idx="159">
                        <c:v>3.8214981412687303E-2</c:v>
                      </c:pt>
                      <c:pt idx="160">
                        <c:v>3.8515999349727797E-2</c:v>
                      </c:pt>
                      <c:pt idx="161">
                        <c:v>3.8777037086359933E-2</c:v>
                      </c:pt>
                      <c:pt idx="162">
                        <c:v>3.9053503300435471E-2</c:v>
                      </c:pt>
                      <c:pt idx="163">
                        <c:v>3.9324330801927827E-2</c:v>
                      </c:pt>
                      <c:pt idx="164">
                        <c:v>3.9591265084368478E-2</c:v>
                      </c:pt>
                      <c:pt idx="165">
                        <c:v>3.9834898741721483E-2</c:v>
                      </c:pt>
                      <c:pt idx="166">
                        <c:v>4.0078826595271726E-2</c:v>
                      </c:pt>
                      <c:pt idx="167">
                        <c:v>4.0313857845112884E-2</c:v>
                      </c:pt>
                      <c:pt idx="168">
                        <c:v>4.0472727797154384E-2</c:v>
                      </c:pt>
                      <c:pt idx="169">
                        <c:v>4.0632486197568332E-2</c:v>
                      </c:pt>
                      <c:pt idx="170">
                        <c:v>4.0746318724343193E-2</c:v>
                      </c:pt>
                      <c:pt idx="171">
                        <c:v>4.0851044607941665E-2</c:v>
                      </c:pt>
                      <c:pt idx="172">
                        <c:v>4.0893688839509522E-2</c:v>
                      </c:pt>
                      <c:pt idx="173">
                        <c:v>4.0900447584029935E-2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976-4FF8-8DF6-278E2FD756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976-4FF8-8DF6-278E2FD756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'2022_06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3.5087719658220926E-4</c:v>
                </c:pt>
                <c:pt idx="39">
                  <c:v>5.6530689273204455E-4</c:v>
                </c:pt>
                <c:pt idx="40">
                  <c:v>9.3293802953032352E-4</c:v>
                </c:pt>
                <c:pt idx="41">
                  <c:v>1.3036962393322932E-3</c:v>
                </c:pt>
                <c:pt idx="42">
                  <c:v>1.5566070428895443E-3</c:v>
                </c:pt>
                <c:pt idx="43">
                  <c:v>1.8781899861739582E-3</c:v>
                </c:pt>
                <c:pt idx="44">
                  <c:v>2.2919888047056181E-3</c:v>
                </c:pt>
                <c:pt idx="45">
                  <c:v>2.6641880842939425E-3</c:v>
                </c:pt>
                <c:pt idx="46">
                  <c:v>2.925775741792023E-3</c:v>
                </c:pt>
                <c:pt idx="47">
                  <c:v>3.2125013848419742E-3</c:v>
                </c:pt>
                <c:pt idx="48">
                  <c:v>3.5826243849638672E-3</c:v>
                </c:pt>
                <c:pt idx="49">
                  <c:v>3.8392157626655709E-3</c:v>
                </c:pt>
                <c:pt idx="50">
                  <c:v>4.027379037875172E-3</c:v>
                </c:pt>
                <c:pt idx="51">
                  <c:v>4.3475818550268684E-3</c:v>
                </c:pt>
                <c:pt idx="52">
                  <c:v>4.6585218827036555E-3</c:v>
                </c:pt>
                <c:pt idx="53">
                  <c:v>5.0324000486512473E-3</c:v>
                </c:pt>
                <c:pt idx="54">
                  <c:v>5.3242854306633971E-3</c:v>
                </c:pt>
                <c:pt idx="55">
                  <c:v>5.471435134072289E-3</c:v>
                </c:pt>
                <c:pt idx="56">
                  <c:v>5.7063666499841629E-3</c:v>
                </c:pt>
                <c:pt idx="57">
                  <c:v>6.0430317769143271E-3</c:v>
                </c:pt>
                <c:pt idx="58">
                  <c:v>6.4202705101561452E-3</c:v>
                </c:pt>
                <c:pt idx="59">
                  <c:v>6.5724139956640617E-3</c:v>
                </c:pt>
                <c:pt idx="60">
                  <c:v>6.8153183691531541E-3</c:v>
                </c:pt>
                <c:pt idx="61">
                  <c:v>7.0860381287477861E-3</c:v>
                </c:pt>
                <c:pt idx="62">
                  <c:v>7.3720255543589302E-3</c:v>
                </c:pt>
                <c:pt idx="63">
                  <c:v>7.647297862377808E-3</c:v>
                </c:pt>
                <c:pt idx="64">
                  <c:v>7.8984324473270699E-3</c:v>
                </c:pt>
                <c:pt idx="65">
                  <c:v>8.1783249295349549E-3</c:v>
                </c:pt>
                <c:pt idx="66">
                  <c:v>8.5815560990413989E-3</c:v>
                </c:pt>
                <c:pt idx="67">
                  <c:v>8.9746416948009791E-3</c:v>
                </c:pt>
                <c:pt idx="68">
                  <c:v>9.3163589071305203E-3</c:v>
                </c:pt>
                <c:pt idx="69">
                  <c:v>9.5644461927949717E-3</c:v>
                </c:pt>
                <c:pt idx="70">
                  <c:v>9.9953292407957747E-3</c:v>
                </c:pt>
                <c:pt idx="71">
                  <c:v>1.0415842861786226E-2</c:v>
                </c:pt>
                <c:pt idx="72">
                  <c:v>1.0656117704192518E-2</c:v>
                </c:pt>
                <c:pt idx="73">
                  <c:v>1.0841378990502235E-2</c:v>
                </c:pt>
                <c:pt idx="74">
                  <c:v>1.1114405515106084E-2</c:v>
                </c:pt>
                <c:pt idx="75">
                  <c:v>1.146217840696306E-2</c:v>
                </c:pt>
                <c:pt idx="76">
                  <c:v>1.1842105647147501E-2</c:v>
                </c:pt>
                <c:pt idx="77">
                  <c:v>1.2166276333174613E-2</c:v>
                </c:pt>
                <c:pt idx="78">
                  <c:v>1.2493163400948314E-2</c:v>
                </c:pt>
                <c:pt idx="79">
                  <c:v>1.2972671262774732E-2</c:v>
                </c:pt>
                <c:pt idx="80">
                  <c:v>1.3426015829090329E-2</c:v>
                </c:pt>
                <c:pt idx="81">
                  <c:v>1.3867954433051532E-2</c:v>
                </c:pt>
                <c:pt idx="82">
                  <c:v>1.4359750169831023E-2</c:v>
                </c:pt>
                <c:pt idx="83">
                  <c:v>1.4917740750204113E-2</c:v>
                </c:pt>
                <c:pt idx="84">
                  <c:v>1.532412850227723E-2</c:v>
                </c:pt>
                <c:pt idx="85">
                  <c:v>1.560781932759807E-2</c:v>
                </c:pt>
                <c:pt idx="86">
                  <c:v>1.6052843016221348E-2</c:v>
                </c:pt>
                <c:pt idx="87">
                  <c:v>1.6405434693144004E-2</c:v>
                </c:pt>
                <c:pt idx="88">
                  <c:v>1.6874144926291024E-2</c:v>
                </c:pt>
                <c:pt idx="89">
                  <c:v>1.7330514718651852E-2</c:v>
                </c:pt>
                <c:pt idx="90">
                  <c:v>1.7724975500399535E-2</c:v>
                </c:pt>
                <c:pt idx="91">
                  <c:v>1.813932902961948E-2</c:v>
                </c:pt>
                <c:pt idx="92">
                  <c:v>1.8356577458549975E-2</c:v>
                </c:pt>
                <c:pt idx="93">
                  <c:v>1.8676744979672949E-2</c:v>
                </c:pt>
                <c:pt idx="94">
                  <c:v>1.8982590334745399E-2</c:v>
                </c:pt>
                <c:pt idx="95">
                  <c:v>1.9290985539963064E-2</c:v>
                </c:pt>
                <c:pt idx="96">
                  <c:v>1.9550115752644634E-2</c:v>
                </c:pt>
                <c:pt idx="97">
                  <c:v>1.9881087437524234E-2</c:v>
                </c:pt>
                <c:pt idx="98">
                  <c:v>2.0197253696313779E-2</c:v>
                </c:pt>
                <c:pt idx="99">
                  <c:v>2.0551486016939884E-2</c:v>
                </c:pt>
                <c:pt idx="100">
                  <c:v>2.0783644144569485E-2</c:v>
                </c:pt>
                <c:pt idx="101">
                  <c:v>2.1251872005718309E-2</c:v>
                </c:pt>
                <c:pt idx="102">
                  <c:v>2.1560570119585634E-2</c:v>
                </c:pt>
                <c:pt idx="103">
                  <c:v>2.1780277170822267E-2</c:v>
                </c:pt>
                <c:pt idx="104">
                  <c:v>2.2020264603098215E-2</c:v>
                </c:pt>
                <c:pt idx="105">
                  <c:v>2.2262239829584366E-2</c:v>
                </c:pt>
                <c:pt idx="106">
                  <c:v>2.2618848375675592E-2</c:v>
                </c:pt>
                <c:pt idx="107">
                  <c:v>2.2902719505130884E-2</c:v>
                </c:pt>
                <c:pt idx="108">
                  <c:v>2.328437831033733E-2</c:v>
                </c:pt>
                <c:pt idx="109">
                  <c:v>2.353451136814155E-2</c:v>
                </c:pt>
                <c:pt idx="110">
                  <c:v>2.3806119603618128E-2</c:v>
                </c:pt>
                <c:pt idx="111">
                  <c:v>2.4060416300282161E-2</c:v>
                </c:pt>
                <c:pt idx="112">
                  <c:v>2.4395727121279898E-2</c:v>
                </c:pt>
                <c:pt idx="113">
                  <c:v>2.4833295707083869E-2</c:v>
                </c:pt>
                <c:pt idx="114">
                  <c:v>2.529459291370062E-2</c:v>
                </c:pt>
                <c:pt idx="115">
                  <c:v>2.5618163920602535E-2</c:v>
                </c:pt>
                <c:pt idx="116">
                  <c:v>2.5903636820252523E-2</c:v>
                </c:pt>
                <c:pt idx="117">
                  <c:v>2.6294298870014624E-2</c:v>
                </c:pt>
                <c:pt idx="118">
                  <c:v>2.6667485616901045E-2</c:v>
                </c:pt>
                <c:pt idx="119">
                  <c:v>2.6981057376334557E-2</c:v>
                </c:pt>
                <c:pt idx="120">
                  <c:v>2.733939797167648E-2</c:v>
                </c:pt>
                <c:pt idx="121">
                  <c:v>2.7849541896653004E-2</c:v>
                </c:pt>
                <c:pt idx="122">
                  <c:v>2.8192466140252441E-2</c:v>
                </c:pt>
                <c:pt idx="123">
                  <c:v>2.8646321849625341E-2</c:v>
                </c:pt>
                <c:pt idx="124">
                  <c:v>2.9147573820919811E-2</c:v>
                </c:pt>
                <c:pt idx="125">
                  <c:v>2.9521149565866874E-2</c:v>
                </c:pt>
                <c:pt idx="126">
                  <c:v>2.9919998538337628E-2</c:v>
                </c:pt>
                <c:pt idx="127">
                  <c:v>3.0433916298442002E-2</c:v>
                </c:pt>
                <c:pt idx="128">
                  <c:v>3.0816931714591319E-2</c:v>
                </c:pt>
                <c:pt idx="129">
                  <c:v>3.1362203665572373E-2</c:v>
                </c:pt>
                <c:pt idx="130">
                  <c:v>3.1843310653562752E-2</c:v>
                </c:pt>
                <c:pt idx="131">
                  <c:v>3.2212916838539239E-2</c:v>
                </c:pt>
                <c:pt idx="132">
                  <c:v>3.2771985498641444E-2</c:v>
                </c:pt>
                <c:pt idx="133">
                  <c:v>3.3053832341346068E-2</c:v>
                </c:pt>
                <c:pt idx="134">
                  <c:v>3.3361695722109612E-2</c:v>
                </c:pt>
                <c:pt idx="135">
                  <c:v>3.3743755744024433E-2</c:v>
                </c:pt>
                <c:pt idx="136">
                  <c:v>3.4153075025884834E-2</c:v>
                </c:pt>
                <c:pt idx="137">
                  <c:v>3.4541520640740037E-2</c:v>
                </c:pt>
                <c:pt idx="138">
                  <c:v>3.5300517184564957E-2</c:v>
                </c:pt>
                <c:pt idx="139">
                  <c:v>3.5818980497421576E-2</c:v>
                </c:pt>
                <c:pt idx="140">
                  <c:v>3.6291983105974306E-2</c:v>
                </c:pt>
                <c:pt idx="141">
                  <c:v>3.6643402351122158E-2</c:v>
                </c:pt>
                <c:pt idx="142">
                  <c:v>3.6947110800105099E-2</c:v>
                </c:pt>
                <c:pt idx="143">
                  <c:v>3.750857716672034E-2</c:v>
                </c:pt>
                <c:pt idx="144">
                  <c:v>3.7894574817039409E-2</c:v>
                </c:pt>
                <c:pt idx="145">
                  <c:v>3.8439495688658266E-2</c:v>
                </c:pt>
                <c:pt idx="146">
                  <c:v>3.8936636078703145E-2</c:v>
                </c:pt>
                <c:pt idx="147">
                  <c:v>3.9464317127519334E-2</c:v>
                </c:pt>
                <c:pt idx="148">
                  <c:v>3.9836757881164732E-2</c:v>
                </c:pt>
                <c:pt idx="149">
                  <c:v>4.0265944612679627E-2</c:v>
                </c:pt>
                <c:pt idx="150">
                  <c:v>4.0833968294524396E-2</c:v>
                </c:pt>
                <c:pt idx="151">
                  <c:v>4.1161238609037511E-2</c:v>
                </c:pt>
                <c:pt idx="152">
                  <c:v>4.1546221216599594E-2</c:v>
                </c:pt>
                <c:pt idx="153">
                  <c:v>4.19621287519307E-2</c:v>
                </c:pt>
                <c:pt idx="154">
                  <c:v>4.2269647587244857E-2</c:v>
                </c:pt>
                <c:pt idx="155">
                  <c:v>4.2748862048987119E-2</c:v>
                </c:pt>
                <c:pt idx="156">
                  <c:v>4.3175210551723062E-2</c:v>
                </c:pt>
                <c:pt idx="157">
                  <c:v>4.3547773662317574E-2</c:v>
                </c:pt>
                <c:pt idx="158">
                  <c:v>4.4096835910884188E-2</c:v>
                </c:pt>
                <c:pt idx="159">
                  <c:v>4.4621338029210644E-2</c:v>
                </c:pt>
                <c:pt idx="160">
                  <c:v>4.5032668204866573E-2</c:v>
                </c:pt>
                <c:pt idx="161">
                  <c:v>4.5358526505069274E-2</c:v>
                </c:pt>
                <c:pt idx="162">
                  <c:v>4.5926072743370655E-2</c:v>
                </c:pt>
                <c:pt idx="163">
                  <c:v>4.6227246055414284E-2</c:v>
                </c:pt>
                <c:pt idx="164">
                  <c:v>4.6591644126422985E-2</c:v>
                </c:pt>
                <c:pt idx="165">
                  <c:v>4.6989679133310883E-2</c:v>
                </c:pt>
                <c:pt idx="166">
                  <c:v>4.7329260777634524E-2</c:v>
                </c:pt>
                <c:pt idx="167">
                  <c:v>4.7671648212171694E-2</c:v>
                </c:pt>
                <c:pt idx="168">
                  <c:v>4.7891321772866306E-2</c:v>
                </c:pt>
                <c:pt idx="169">
                  <c:v>4.8207730621612141E-2</c:v>
                </c:pt>
                <c:pt idx="170">
                  <c:v>4.833533012457189E-2</c:v>
                </c:pt>
                <c:pt idx="171">
                  <c:v>4.856046441936572E-2</c:v>
                </c:pt>
                <c:pt idx="172">
                  <c:v>4.8657739252183037E-2</c:v>
                </c:pt>
                <c:pt idx="173">
                  <c:v>4.8690428532438539E-2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DEB-4E01-A558-90A61FECCF55}"/>
            </c:ext>
          </c:extLst>
        </c:ser>
        <c:ser>
          <c:idx val="2"/>
          <c:order val="2"/>
          <c:tx>
            <c:strRef>
              <c:f>'2022_06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1.7722311209823877E-4</c:v>
                </c:pt>
                <c:pt idx="39">
                  <c:v>3.5214459451480813E-4</c:v>
                </c:pt>
                <c:pt idx="40">
                  <c:v>5.2037483351652218E-4</c:v>
                </c:pt>
                <c:pt idx="41">
                  <c:v>6.9065003552636257E-4</c:v>
                </c:pt>
                <c:pt idx="42">
                  <c:v>8.5658175354995239E-4</c:v>
                </c:pt>
                <c:pt idx="43">
                  <c:v>1.0141351886002355E-3</c:v>
                </c:pt>
                <c:pt idx="44">
                  <c:v>1.1725098659630374E-3</c:v>
                </c:pt>
                <c:pt idx="45">
                  <c:v>1.320825548247686E-3</c:v>
                </c:pt>
                <c:pt idx="46">
                  <c:v>1.4679177653600614E-3</c:v>
                </c:pt>
                <c:pt idx="47">
                  <c:v>1.6081056158083256E-3</c:v>
                </c:pt>
                <c:pt idx="48">
                  <c:v>1.7547583067775555E-3</c:v>
                </c:pt>
                <c:pt idx="49">
                  <c:v>1.8818384106920722E-3</c:v>
                </c:pt>
                <c:pt idx="50">
                  <c:v>2.0186465299584866E-3</c:v>
                </c:pt>
                <c:pt idx="51">
                  <c:v>2.1566345606319442E-3</c:v>
                </c:pt>
                <c:pt idx="52">
                  <c:v>2.2941655085339675E-3</c:v>
                </c:pt>
                <c:pt idx="53">
                  <c:v>2.4238257603009091E-3</c:v>
                </c:pt>
                <c:pt idx="54">
                  <c:v>2.5662097809510164E-3</c:v>
                </c:pt>
                <c:pt idx="55">
                  <c:v>2.6857946449197752E-3</c:v>
                </c:pt>
                <c:pt idx="56">
                  <c:v>2.8077673856088054E-3</c:v>
                </c:pt>
                <c:pt idx="57">
                  <c:v>2.9450364521201033E-3</c:v>
                </c:pt>
                <c:pt idx="58">
                  <c:v>3.0764106282764377E-3</c:v>
                </c:pt>
                <c:pt idx="59">
                  <c:v>3.2156581598369815E-3</c:v>
                </c:pt>
                <c:pt idx="60">
                  <c:v>3.3573695182227284E-3</c:v>
                </c:pt>
                <c:pt idx="61">
                  <c:v>3.4923076707702098E-3</c:v>
                </c:pt>
                <c:pt idx="62">
                  <c:v>3.6377178245002241E-3</c:v>
                </c:pt>
                <c:pt idx="63">
                  <c:v>3.7704101670202792E-3</c:v>
                </c:pt>
                <c:pt idx="64">
                  <c:v>3.9059939687599555E-3</c:v>
                </c:pt>
                <c:pt idx="65">
                  <c:v>4.0436341233927803E-3</c:v>
                </c:pt>
                <c:pt idx="66">
                  <c:v>4.1884526544996104E-3</c:v>
                </c:pt>
                <c:pt idx="67">
                  <c:v>4.3383518569924751E-3</c:v>
                </c:pt>
                <c:pt idx="68">
                  <c:v>4.4912169941047414E-3</c:v>
                </c:pt>
                <c:pt idx="69">
                  <c:v>4.6273115120097812E-3</c:v>
                </c:pt>
                <c:pt idx="70">
                  <c:v>4.7736657819260177E-3</c:v>
                </c:pt>
                <c:pt idx="71">
                  <c:v>4.9040040615384089E-3</c:v>
                </c:pt>
                <c:pt idx="72">
                  <c:v>5.0307895871346785E-3</c:v>
                </c:pt>
                <c:pt idx="73">
                  <c:v>5.1652838327006434E-3</c:v>
                </c:pt>
                <c:pt idx="74">
                  <c:v>5.303176902762578E-3</c:v>
                </c:pt>
                <c:pt idx="75">
                  <c:v>5.4497205219262487E-3</c:v>
                </c:pt>
                <c:pt idx="76">
                  <c:v>5.6067099910732205E-3</c:v>
                </c:pt>
                <c:pt idx="77">
                  <c:v>5.7606070259804002E-3</c:v>
                </c:pt>
                <c:pt idx="78">
                  <c:v>5.939533371296441E-3</c:v>
                </c:pt>
                <c:pt idx="79">
                  <c:v>6.1140874192287444E-3</c:v>
                </c:pt>
                <c:pt idx="80">
                  <c:v>6.3160711303713746E-3</c:v>
                </c:pt>
                <c:pt idx="81">
                  <c:v>6.506630083828127E-3</c:v>
                </c:pt>
                <c:pt idx="82">
                  <c:v>6.6750339532814099E-3</c:v>
                </c:pt>
                <c:pt idx="83">
                  <c:v>6.830072148248113E-3</c:v>
                </c:pt>
                <c:pt idx="84">
                  <c:v>6.9667569526307175E-3</c:v>
                </c:pt>
                <c:pt idx="85">
                  <c:v>7.1163424445995702E-3</c:v>
                </c:pt>
                <c:pt idx="86">
                  <c:v>7.2546460280446682E-3</c:v>
                </c:pt>
                <c:pt idx="87">
                  <c:v>7.3843076530803325E-3</c:v>
                </c:pt>
                <c:pt idx="88">
                  <c:v>7.5224350332819354E-3</c:v>
                </c:pt>
                <c:pt idx="89">
                  <c:v>7.6649990232305967E-3</c:v>
                </c:pt>
                <c:pt idx="90">
                  <c:v>7.8079380390958693E-3</c:v>
                </c:pt>
                <c:pt idx="91">
                  <c:v>7.9416976149834038E-3</c:v>
                </c:pt>
                <c:pt idx="92">
                  <c:v>8.0776327847376164E-3</c:v>
                </c:pt>
                <c:pt idx="93">
                  <c:v>8.2015747020926823E-3</c:v>
                </c:pt>
                <c:pt idx="94">
                  <c:v>8.3368468683716924E-3</c:v>
                </c:pt>
                <c:pt idx="95">
                  <c:v>8.4756924612842035E-3</c:v>
                </c:pt>
                <c:pt idx="96">
                  <c:v>8.6149025893871405E-3</c:v>
                </c:pt>
                <c:pt idx="97">
                  <c:v>8.737376080198549E-3</c:v>
                </c:pt>
                <c:pt idx="98">
                  <c:v>8.877779527136866E-3</c:v>
                </c:pt>
                <c:pt idx="99">
                  <c:v>9.0083294368033945E-3</c:v>
                </c:pt>
                <c:pt idx="100">
                  <c:v>9.1382892960668038E-3</c:v>
                </c:pt>
                <c:pt idx="101">
                  <c:v>9.2592477164916958E-3</c:v>
                </c:pt>
                <c:pt idx="102">
                  <c:v>9.385204532495129E-3</c:v>
                </c:pt>
                <c:pt idx="103">
                  <c:v>9.5072647777331189E-3</c:v>
                </c:pt>
                <c:pt idx="104">
                  <c:v>9.6428242070168459E-3</c:v>
                </c:pt>
                <c:pt idx="105">
                  <c:v>9.7881784744053742E-3</c:v>
                </c:pt>
                <c:pt idx="106">
                  <c:v>9.9253966940253853E-3</c:v>
                </c:pt>
                <c:pt idx="107">
                  <c:v>1.0054908750683834E-2</c:v>
                </c:pt>
                <c:pt idx="108">
                  <c:v>1.0179526732339829E-2</c:v>
                </c:pt>
                <c:pt idx="109">
                  <c:v>1.03168702895793E-2</c:v>
                </c:pt>
                <c:pt idx="110">
                  <c:v>1.0438315393724714E-2</c:v>
                </c:pt>
                <c:pt idx="111">
                  <c:v>1.056295359690284E-2</c:v>
                </c:pt>
                <c:pt idx="112">
                  <c:v>1.0710989962865954E-2</c:v>
                </c:pt>
                <c:pt idx="113">
                  <c:v>1.0849776260613533E-2</c:v>
                </c:pt>
                <c:pt idx="114">
                  <c:v>1.0986026909775447E-2</c:v>
                </c:pt>
                <c:pt idx="115">
                  <c:v>1.1111006871580512E-2</c:v>
                </c:pt>
                <c:pt idx="116">
                  <c:v>1.123436987055949E-2</c:v>
                </c:pt>
                <c:pt idx="117">
                  <c:v>1.137363850390999E-2</c:v>
                </c:pt>
                <c:pt idx="118">
                  <c:v>1.1502529765076448E-2</c:v>
                </c:pt>
                <c:pt idx="119">
                  <c:v>1.1621966568404965E-2</c:v>
                </c:pt>
                <c:pt idx="120">
                  <c:v>1.1766255546864519E-2</c:v>
                </c:pt>
                <c:pt idx="121">
                  <c:v>1.1924210423322533E-2</c:v>
                </c:pt>
                <c:pt idx="122">
                  <c:v>1.2078633833405451E-2</c:v>
                </c:pt>
                <c:pt idx="123">
                  <c:v>1.2235442318840039E-2</c:v>
                </c:pt>
                <c:pt idx="124">
                  <c:v>1.2377782818937767E-2</c:v>
                </c:pt>
                <c:pt idx="125">
                  <c:v>1.2521988180642167E-2</c:v>
                </c:pt>
                <c:pt idx="126">
                  <c:v>1.2674050874986006E-2</c:v>
                </c:pt>
                <c:pt idx="127">
                  <c:v>1.2827512927712012E-2</c:v>
                </c:pt>
                <c:pt idx="128">
                  <c:v>1.2991403377890886E-2</c:v>
                </c:pt>
                <c:pt idx="129">
                  <c:v>1.3153212936582531E-2</c:v>
                </c:pt>
                <c:pt idx="130">
                  <c:v>1.331040968947645E-2</c:v>
                </c:pt>
                <c:pt idx="131">
                  <c:v>1.3472566896636812E-2</c:v>
                </c:pt>
                <c:pt idx="132">
                  <c:v>1.3647815240698901E-2</c:v>
                </c:pt>
                <c:pt idx="133">
                  <c:v>1.3790513754345613E-2</c:v>
                </c:pt>
                <c:pt idx="134">
                  <c:v>1.3950899182479555E-2</c:v>
                </c:pt>
                <c:pt idx="135">
                  <c:v>1.4114770015435544E-2</c:v>
                </c:pt>
                <c:pt idx="136">
                  <c:v>1.4262691476133901E-2</c:v>
                </c:pt>
                <c:pt idx="137">
                  <c:v>1.4435123338847467E-2</c:v>
                </c:pt>
                <c:pt idx="138">
                  <c:v>1.4605437308732361E-2</c:v>
                </c:pt>
                <c:pt idx="139">
                  <c:v>1.4759173756863118E-2</c:v>
                </c:pt>
                <c:pt idx="140">
                  <c:v>1.4904519476664527E-2</c:v>
                </c:pt>
                <c:pt idx="141">
                  <c:v>1.504609642119655E-2</c:v>
                </c:pt>
                <c:pt idx="142">
                  <c:v>1.5185443470922669E-2</c:v>
                </c:pt>
                <c:pt idx="143">
                  <c:v>1.5313684608536757E-2</c:v>
                </c:pt>
                <c:pt idx="144">
                  <c:v>1.5460554895684963E-2</c:v>
                </c:pt>
                <c:pt idx="145">
                  <c:v>1.5582129384082086E-2</c:v>
                </c:pt>
                <c:pt idx="146">
                  <c:v>1.5720833967162246E-2</c:v>
                </c:pt>
                <c:pt idx="147">
                  <c:v>1.5853052022420398E-2</c:v>
                </c:pt>
                <c:pt idx="148">
                  <c:v>1.5981389082740157E-2</c:v>
                </c:pt>
                <c:pt idx="149">
                  <c:v>1.6112178389494754E-2</c:v>
                </c:pt>
                <c:pt idx="150">
                  <c:v>1.6247555840958029E-2</c:v>
                </c:pt>
                <c:pt idx="151">
                  <c:v>1.6388077258537821E-2</c:v>
                </c:pt>
                <c:pt idx="152">
                  <c:v>1.6531100472519242E-2</c:v>
                </c:pt>
                <c:pt idx="153">
                  <c:v>1.6680918822821331E-2</c:v>
                </c:pt>
                <c:pt idx="154">
                  <c:v>1.680913209360315E-2</c:v>
                </c:pt>
                <c:pt idx="155">
                  <c:v>1.6933913520170239E-2</c:v>
                </c:pt>
                <c:pt idx="156">
                  <c:v>1.7066030062496275E-2</c:v>
                </c:pt>
                <c:pt idx="157">
                  <c:v>1.7219578503684281E-2</c:v>
                </c:pt>
                <c:pt idx="158">
                  <c:v>1.7355638671302281E-2</c:v>
                </c:pt>
                <c:pt idx="159">
                  <c:v>1.7464333428047606E-2</c:v>
                </c:pt>
                <c:pt idx="160">
                  <c:v>1.7596196324825723E-2</c:v>
                </c:pt>
                <c:pt idx="161">
                  <c:v>1.7705455663416352E-2</c:v>
                </c:pt>
                <c:pt idx="162">
                  <c:v>1.783581240168074E-2</c:v>
                </c:pt>
                <c:pt idx="163">
                  <c:v>1.7958819469089272E-2</c:v>
                </c:pt>
                <c:pt idx="164">
                  <c:v>1.8068931146006356E-2</c:v>
                </c:pt>
                <c:pt idx="165">
                  <c:v>1.8167735045564671E-2</c:v>
                </c:pt>
                <c:pt idx="166">
                  <c:v>1.8272881407495539E-2</c:v>
                </c:pt>
                <c:pt idx="167">
                  <c:v>1.8378299183181911E-2</c:v>
                </c:pt>
                <c:pt idx="168">
                  <c:v>1.8448386466103771E-2</c:v>
                </c:pt>
                <c:pt idx="169">
                  <c:v>1.8525345266981047E-2</c:v>
                </c:pt>
                <c:pt idx="170">
                  <c:v>1.8589082087730809E-2</c:v>
                </c:pt>
                <c:pt idx="171">
                  <c:v>1.8631681032956697E-2</c:v>
                </c:pt>
                <c:pt idx="172">
                  <c:v>1.8655281919572449E-2</c:v>
                </c:pt>
                <c:pt idx="173">
                  <c:v>1.865922526420128E-2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EB-4E01-A558-90A61FECCF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1.9568119247814528E-4</c:v>
                      </c:pt>
                      <c:pt idx="39">
                        <c:v>3.6966436968009639E-4</c:v>
                      </c:pt>
                      <c:pt idx="40">
                        <c:v>5.5723971355075782E-4</c:v>
                      </c:pt>
                      <c:pt idx="41">
                        <c:v>7.4385688682034165E-4</c:v>
                      </c:pt>
                      <c:pt idx="42">
                        <c:v>9.1639424493875391E-4</c:v>
                      </c:pt>
                      <c:pt idx="43">
                        <c:v>1.0802815172213545E-3</c:v>
                      </c:pt>
                      <c:pt idx="44">
                        <c:v>1.2349317486137999E-3</c:v>
                      </c:pt>
                      <c:pt idx="45">
                        <c:v>1.3876966367245504E-3</c:v>
                      </c:pt>
                      <c:pt idx="46">
                        <c:v>1.552907259384649E-3</c:v>
                      </c:pt>
                      <c:pt idx="47">
                        <c:v>1.7045262999614524E-3</c:v>
                      </c:pt>
                      <c:pt idx="48">
                        <c:v>1.837650413901971E-3</c:v>
                      </c:pt>
                      <c:pt idx="49">
                        <c:v>1.9682497673768461E-3</c:v>
                      </c:pt>
                      <c:pt idx="50">
                        <c:v>2.1033021211100196E-3</c:v>
                      </c:pt>
                      <c:pt idx="51">
                        <c:v>2.2428351607457981E-3</c:v>
                      </c:pt>
                      <c:pt idx="52">
                        <c:v>2.3730665316450661E-3</c:v>
                      </c:pt>
                      <c:pt idx="53">
                        <c:v>2.5113198307559728E-3</c:v>
                      </c:pt>
                      <c:pt idx="54">
                        <c:v>2.6655494435809039E-3</c:v>
                      </c:pt>
                      <c:pt idx="55">
                        <c:v>2.7992228894128763E-3</c:v>
                      </c:pt>
                      <c:pt idx="56">
                        <c:v>2.933597565812596E-3</c:v>
                      </c:pt>
                      <c:pt idx="57">
                        <c:v>3.0904135396850113E-3</c:v>
                      </c:pt>
                      <c:pt idx="58">
                        <c:v>3.2458014231421168E-3</c:v>
                      </c:pt>
                      <c:pt idx="59">
                        <c:v>3.3922731885978391E-3</c:v>
                      </c:pt>
                      <c:pt idx="60">
                        <c:v>3.5519937297154329E-3</c:v>
                      </c:pt>
                      <c:pt idx="61">
                        <c:v>3.7033093776488355E-3</c:v>
                      </c:pt>
                      <c:pt idx="62">
                        <c:v>3.8548308838402112E-3</c:v>
                      </c:pt>
                      <c:pt idx="63">
                        <c:v>3.9852406890141566E-3</c:v>
                      </c:pt>
                      <c:pt idx="64">
                        <c:v>4.1554607622661631E-3</c:v>
                      </c:pt>
                      <c:pt idx="65">
                        <c:v>4.3059039742614205E-3</c:v>
                      </c:pt>
                      <c:pt idx="66">
                        <c:v>4.4704233059720943E-3</c:v>
                      </c:pt>
                      <c:pt idx="67">
                        <c:v>4.6414386554815574E-3</c:v>
                      </c:pt>
                      <c:pt idx="68">
                        <c:v>4.8264023161308867E-3</c:v>
                      </c:pt>
                      <c:pt idx="69">
                        <c:v>5.0062451877279689E-3</c:v>
                      </c:pt>
                      <c:pt idx="70">
                        <c:v>5.1663003337829505E-3</c:v>
                      </c:pt>
                      <c:pt idx="71">
                        <c:v>5.3375183488513257E-3</c:v>
                      </c:pt>
                      <c:pt idx="72">
                        <c:v>5.4922530339658352E-3</c:v>
                      </c:pt>
                      <c:pt idx="73">
                        <c:v>5.6489321519349297E-3</c:v>
                      </c:pt>
                      <c:pt idx="74">
                        <c:v>5.8029175198728864E-3</c:v>
                      </c:pt>
                      <c:pt idx="75">
                        <c:v>5.964392709695945E-3</c:v>
                      </c:pt>
                      <c:pt idx="76">
                        <c:v>6.1369147488780119E-3</c:v>
                      </c:pt>
                      <c:pt idx="77">
                        <c:v>6.3167406264540513E-3</c:v>
                      </c:pt>
                      <c:pt idx="78">
                        <c:v>6.5003846084829712E-3</c:v>
                      </c:pt>
                      <c:pt idx="79">
                        <c:v>6.7123805742128999E-3</c:v>
                      </c:pt>
                      <c:pt idx="80">
                        <c:v>6.9449172415200237E-3</c:v>
                      </c:pt>
                      <c:pt idx="81">
                        <c:v>7.149976216270006E-3</c:v>
                      </c:pt>
                      <c:pt idx="82">
                        <c:v>7.3404927607043594E-3</c:v>
                      </c:pt>
                      <c:pt idx="83">
                        <c:v>7.5178641155289475E-3</c:v>
                      </c:pt>
                      <c:pt idx="84">
                        <c:v>7.6744989017647021E-3</c:v>
                      </c:pt>
                      <c:pt idx="85">
                        <c:v>7.8448826085541924E-3</c:v>
                      </c:pt>
                      <c:pt idx="86">
                        <c:v>8.0112834263173158E-3</c:v>
                      </c:pt>
                      <c:pt idx="87">
                        <c:v>8.1797335951177431E-3</c:v>
                      </c:pt>
                      <c:pt idx="88">
                        <c:v>8.339909357638042E-3</c:v>
                      </c:pt>
                      <c:pt idx="89">
                        <c:v>8.5070025115729555E-3</c:v>
                      </c:pt>
                      <c:pt idx="90">
                        <c:v>8.6663718186374573E-3</c:v>
                      </c:pt>
                      <c:pt idx="91">
                        <c:v>8.8256377784968459E-3</c:v>
                      </c:pt>
                      <c:pt idx="92">
                        <c:v>8.9903401502450346E-3</c:v>
                      </c:pt>
                      <c:pt idx="93">
                        <c:v>9.1598951015293174E-3</c:v>
                      </c:pt>
                      <c:pt idx="94">
                        <c:v>9.3175993705371506E-3</c:v>
                      </c:pt>
                      <c:pt idx="95">
                        <c:v>9.4745648442975099E-3</c:v>
                      </c:pt>
                      <c:pt idx="96">
                        <c:v>9.6211175171994918E-3</c:v>
                      </c:pt>
                      <c:pt idx="97">
                        <c:v>9.7650092090043605E-3</c:v>
                      </c:pt>
                      <c:pt idx="98">
                        <c:v>9.9206579650670881E-3</c:v>
                      </c:pt>
                      <c:pt idx="99">
                        <c:v>1.0056339257802423E-2</c:v>
                      </c:pt>
                      <c:pt idx="100">
                        <c:v>1.0203506557160518E-2</c:v>
                      </c:pt>
                      <c:pt idx="101">
                        <c:v>1.0342271271102103E-2</c:v>
                      </c:pt>
                      <c:pt idx="102">
                        <c:v>1.0483702487256986E-2</c:v>
                      </c:pt>
                      <c:pt idx="103">
                        <c:v>1.0637382305560529E-2</c:v>
                      </c:pt>
                      <c:pt idx="104">
                        <c:v>1.0782595813625276E-2</c:v>
                      </c:pt>
                      <c:pt idx="105">
                        <c:v>1.0943996761810805E-2</c:v>
                      </c:pt>
                      <c:pt idx="106">
                        <c:v>1.1083056280883781E-2</c:v>
                      </c:pt>
                      <c:pt idx="107">
                        <c:v>1.1225787595625097E-2</c:v>
                      </c:pt>
                      <c:pt idx="108">
                        <c:v>1.1376424918147925E-2</c:v>
                      </c:pt>
                      <c:pt idx="109">
                        <c:v>1.1523642309717331E-2</c:v>
                      </c:pt>
                      <c:pt idx="110">
                        <c:v>1.1657308379097064E-2</c:v>
                      </c:pt>
                      <c:pt idx="111">
                        <c:v>1.1796632126158118E-2</c:v>
                      </c:pt>
                      <c:pt idx="112">
                        <c:v>1.1948211407628846E-2</c:v>
                      </c:pt>
                      <c:pt idx="113">
                        <c:v>1.2123316905338377E-2</c:v>
                      </c:pt>
                      <c:pt idx="114">
                        <c:v>1.2283132202162768E-2</c:v>
                      </c:pt>
                      <c:pt idx="115">
                        <c:v>1.2413642211209188E-2</c:v>
                      </c:pt>
                      <c:pt idx="116">
                        <c:v>1.2559520900089527E-2</c:v>
                      </c:pt>
                      <c:pt idx="117">
                        <c:v>1.2708864325021415E-2</c:v>
                      </c:pt>
                      <c:pt idx="118">
                        <c:v>1.28690515575055E-2</c:v>
                      </c:pt>
                      <c:pt idx="119">
                        <c:v>1.3022368582060056E-2</c:v>
                      </c:pt>
                      <c:pt idx="120">
                        <c:v>1.3196033620349547E-2</c:v>
                      </c:pt>
                      <c:pt idx="121">
                        <c:v>1.335911132608209E-2</c:v>
                      </c:pt>
                      <c:pt idx="122">
                        <c:v>1.3523726114101102E-2</c:v>
                      </c:pt>
                      <c:pt idx="123">
                        <c:v>1.3683769194309784E-2</c:v>
                      </c:pt>
                      <c:pt idx="124">
                        <c:v>1.3858982639127994E-2</c:v>
                      </c:pt>
                      <c:pt idx="125">
                        <c:v>1.4026548669461486E-2</c:v>
                      </c:pt>
                      <c:pt idx="126">
                        <c:v>1.4216266347756619E-2</c:v>
                      </c:pt>
                      <c:pt idx="127">
                        <c:v>1.439110362641479E-2</c:v>
                      </c:pt>
                      <c:pt idx="128">
                        <c:v>1.4582385135981998E-2</c:v>
                      </c:pt>
                      <c:pt idx="129">
                        <c:v>1.4786752830233757E-2</c:v>
                      </c:pt>
                      <c:pt idx="130">
                        <c:v>1.4964322650853047E-2</c:v>
                      </c:pt>
                      <c:pt idx="131">
                        <c:v>1.5174886502437465E-2</c:v>
                      </c:pt>
                      <c:pt idx="132">
                        <c:v>1.537038894686011E-2</c:v>
                      </c:pt>
                      <c:pt idx="133">
                        <c:v>1.5569677916147988E-2</c:v>
                      </c:pt>
                      <c:pt idx="134">
                        <c:v>1.5739332936707647E-2</c:v>
                      </c:pt>
                      <c:pt idx="135">
                        <c:v>1.5923655923253753E-2</c:v>
                      </c:pt>
                      <c:pt idx="136">
                        <c:v>1.6114946744858177E-2</c:v>
                      </c:pt>
                      <c:pt idx="137">
                        <c:v>1.6294766913209378E-2</c:v>
                      </c:pt>
                      <c:pt idx="138">
                        <c:v>1.6478371554854737E-2</c:v>
                      </c:pt>
                      <c:pt idx="139">
                        <c:v>1.6645752291115951E-2</c:v>
                      </c:pt>
                      <c:pt idx="140">
                        <c:v>1.6806131456733847E-2</c:v>
                      </c:pt>
                      <c:pt idx="141">
                        <c:v>1.6953342439853306E-2</c:v>
                      </c:pt>
                      <c:pt idx="142">
                        <c:v>1.7123409955161893E-2</c:v>
                      </c:pt>
                      <c:pt idx="143">
                        <c:v>1.7290397394605032E-2</c:v>
                      </c:pt>
                      <c:pt idx="144">
                        <c:v>1.7440109505252814E-2</c:v>
                      </c:pt>
                      <c:pt idx="145">
                        <c:v>1.7598317635812242E-2</c:v>
                      </c:pt>
                      <c:pt idx="146">
                        <c:v>1.7746057048831729E-2</c:v>
                      </c:pt>
                      <c:pt idx="147">
                        <c:v>1.7899034873951343E-2</c:v>
                      </c:pt>
                      <c:pt idx="148">
                        <c:v>1.8061700196313615E-2</c:v>
                      </c:pt>
                      <c:pt idx="149">
                        <c:v>1.8201621877768023E-2</c:v>
                      </c:pt>
                      <c:pt idx="150">
                        <c:v>1.8349394535824043E-2</c:v>
                      </c:pt>
                      <c:pt idx="151">
                        <c:v>1.8496892782146217E-2</c:v>
                      </c:pt>
                      <c:pt idx="152">
                        <c:v>1.863814935658575E-2</c:v>
                      </c:pt>
                      <c:pt idx="153">
                        <c:v>1.8786957883036155E-2</c:v>
                      </c:pt>
                      <c:pt idx="154">
                        <c:v>1.8940739796304937E-2</c:v>
                      </c:pt>
                      <c:pt idx="155">
                        <c:v>1.9092752102236227E-2</c:v>
                      </c:pt>
                      <c:pt idx="156">
                        <c:v>1.922599444059795E-2</c:v>
                      </c:pt>
                      <c:pt idx="157">
                        <c:v>1.9381243175772358E-2</c:v>
                      </c:pt>
                      <c:pt idx="158">
                        <c:v>1.952558794869878E-2</c:v>
                      </c:pt>
                      <c:pt idx="159">
                        <c:v>1.9657813816194188E-2</c:v>
                      </c:pt>
                      <c:pt idx="160">
                        <c:v>1.9815689059234334E-2</c:v>
                      </c:pt>
                      <c:pt idx="161">
                        <c:v>1.9954506411994994E-2</c:v>
                      </c:pt>
                      <c:pt idx="162">
                        <c:v>2.0091454417332601E-2</c:v>
                      </c:pt>
                      <c:pt idx="163">
                        <c:v>2.0234238424692772E-2</c:v>
                      </c:pt>
                      <c:pt idx="164">
                        <c:v>2.03612136578309E-2</c:v>
                      </c:pt>
                      <c:pt idx="165">
                        <c:v>2.048237533490747E-2</c:v>
                      </c:pt>
                      <c:pt idx="166">
                        <c:v>2.0603139381489496E-2</c:v>
                      </c:pt>
                      <c:pt idx="167">
                        <c:v>2.0721938753470628E-2</c:v>
                      </c:pt>
                      <c:pt idx="168">
                        <c:v>2.0805828454083675E-2</c:v>
                      </c:pt>
                      <c:pt idx="169">
                        <c:v>2.0877396129545551E-2</c:v>
                      </c:pt>
                      <c:pt idx="170">
                        <c:v>2.0929857812021255E-2</c:v>
                      </c:pt>
                      <c:pt idx="171">
                        <c:v>2.0988417540582813E-2</c:v>
                      </c:pt>
                      <c:pt idx="172">
                        <c:v>2.1013024953733174E-2</c:v>
                      </c:pt>
                      <c:pt idx="173">
                        <c:v>2.1017802300122866E-2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CDEB-4E01-A558-90A61FECCF5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2.4171055712905154E-4</c:v>
                      </c:pt>
                      <c:pt idx="39">
                        <c:v>4.9061862360262793E-4</c:v>
                      </c:pt>
                      <c:pt idx="40">
                        <c:v>7.5605411554649081E-4</c:v>
                      </c:pt>
                      <c:pt idx="41">
                        <c:v>1.028439417289987E-3</c:v>
                      </c:pt>
                      <c:pt idx="42">
                        <c:v>1.3147191633302467E-3</c:v>
                      </c:pt>
                      <c:pt idx="43">
                        <c:v>1.5844810046671861E-3</c:v>
                      </c:pt>
                      <c:pt idx="44">
                        <c:v>1.8654505579344624E-3</c:v>
                      </c:pt>
                      <c:pt idx="45">
                        <c:v>2.1479865913896657E-3</c:v>
                      </c:pt>
                      <c:pt idx="46">
                        <c:v>2.4230136433762077E-3</c:v>
                      </c:pt>
                      <c:pt idx="47">
                        <c:v>2.7035402536537433E-3</c:v>
                      </c:pt>
                      <c:pt idx="48">
                        <c:v>2.9580270592588203E-3</c:v>
                      </c:pt>
                      <c:pt idx="49">
                        <c:v>3.1879216490967735E-3</c:v>
                      </c:pt>
                      <c:pt idx="50">
                        <c:v>3.4515523040677988E-3</c:v>
                      </c:pt>
                      <c:pt idx="51">
                        <c:v>3.7054638926824084E-3</c:v>
                      </c:pt>
                      <c:pt idx="52">
                        <c:v>3.9581666834403164E-3</c:v>
                      </c:pt>
                      <c:pt idx="53">
                        <c:v>4.1995827062871523E-3</c:v>
                      </c:pt>
                      <c:pt idx="54">
                        <c:v>4.4740016233219201E-3</c:v>
                      </c:pt>
                      <c:pt idx="55">
                        <c:v>4.7132656671397084E-3</c:v>
                      </c:pt>
                      <c:pt idx="56">
                        <c:v>4.9730471336742908E-3</c:v>
                      </c:pt>
                      <c:pt idx="57">
                        <c:v>5.2871536397006815E-3</c:v>
                      </c:pt>
                      <c:pt idx="58">
                        <c:v>5.5660304211535274E-3</c:v>
                      </c:pt>
                      <c:pt idx="59">
                        <c:v>5.8698693982509034E-3</c:v>
                      </c:pt>
                      <c:pt idx="60">
                        <c:v>6.147919615386228E-3</c:v>
                      </c:pt>
                      <c:pt idx="61">
                        <c:v>6.434339776958866E-3</c:v>
                      </c:pt>
                      <c:pt idx="62">
                        <c:v>6.6973482879302045E-3</c:v>
                      </c:pt>
                      <c:pt idx="63">
                        <c:v>6.9764528928978539E-3</c:v>
                      </c:pt>
                      <c:pt idx="64">
                        <c:v>7.253124547563489E-3</c:v>
                      </c:pt>
                      <c:pt idx="65">
                        <c:v>7.5617613992542141E-3</c:v>
                      </c:pt>
                      <c:pt idx="66">
                        <c:v>7.8652107894713122E-3</c:v>
                      </c:pt>
                      <c:pt idx="67">
                        <c:v>8.1681187223008375E-3</c:v>
                      </c:pt>
                      <c:pt idx="68">
                        <c:v>8.4897756893281447E-3</c:v>
                      </c:pt>
                      <c:pt idx="69">
                        <c:v>8.8040629261184264E-3</c:v>
                      </c:pt>
                      <c:pt idx="70">
                        <c:v>9.110958476241663E-3</c:v>
                      </c:pt>
                      <c:pt idx="71">
                        <c:v>9.4310577532438124E-3</c:v>
                      </c:pt>
                      <c:pt idx="72">
                        <c:v>9.7303043453077203E-3</c:v>
                      </c:pt>
                      <c:pt idx="73">
                        <c:v>1.0036511527330564E-2</c:v>
                      </c:pt>
                      <c:pt idx="74">
                        <c:v>1.0344994846506811E-2</c:v>
                      </c:pt>
                      <c:pt idx="75">
                        <c:v>1.0651678294699745E-2</c:v>
                      </c:pt>
                      <c:pt idx="76">
                        <c:v>1.0989883498088188E-2</c:v>
                      </c:pt>
                      <c:pt idx="77">
                        <c:v>1.1321608355994836E-2</c:v>
                      </c:pt>
                      <c:pt idx="78">
                        <c:v>1.1702948682971379E-2</c:v>
                      </c:pt>
                      <c:pt idx="79">
                        <c:v>1.2135006387002278E-2</c:v>
                      </c:pt>
                      <c:pt idx="80">
                        <c:v>1.2554393144103806E-2</c:v>
                      </c:pt>
                      <c:pt idx="81">
                        <c:v>1.2958851437313571E-2</c:v>
                      </c:pt>
                      <c:pt idx="82">
                        <c:v>1.3330263241831871E-2</c:v>
                      </c:pt>
                      <c:pt idx="83">
                        <c:v>1.3678685533918012E-2</c:v>
                      </c:pt>
                      <c:pt idx="84">
                        <c:v>1.4019305813982353E-2</c:v>
                      </c:pt>
                      <c:pt idx="85">
                        <c:v>1.4343189103572055E-2</c:v>
                      </c:pt>
                      <c:pt idx="86">
                        <c:v>1.4675142210673011E-2</c:v>
                      </c:pt>
                      <c:pt idx="87">
                        <c:v>1.5013911843940691E-2</c:v>
                      </c:pt>
                      <c:pt idx="88">
                        <c:v>1.5352488133870374E-2</c:v>
                      </c:pt>
                      <c:pt idx="89">
                        <c:v>1.567423349244489E-2</c:v>
                      </c:pt>
                      <c:pt idx="90">
                        <c:v>1.6016578509907432E-2</c:v>
                      </c:pt>
                      <c:pt idx="91">
                        <c:v>1.6334354950245211E-2</c:v>
                      </c:pt>
                      <c:pt idx="92">
                        <c:v>1.6661214488812203E-2</c:v>
                      </c:pt>
                      <c:pt idx="93">
                        <c:v>1.6985283855643418E-2</c:v>
                      </c:pt>
                      <c:pt idx="94">
                        <c:v>1.7290131935597228E-2</c:v>
                      </c:pt>
                      <c:pt idx="95">
                        <c:v>1.7618262532849628E-2</c:v>
                      </c:pt>
                      <c:pt idx="96">
                        <c:v>1.7938103831156415E-2</c:v>
                      </c:pt>
                      <c:pt idx="97">
                        <c:v>1.824704523685686E-2</c:v>
                      </c:pt>
                      <c:pt idx="98">
                        <c:v>1.8551204704158449E-2</c:v>
                      </c:pt>
                      <c:pt idx="99">
                        <c:v>1.8853808841717043E-2</c:v>
                      </c:pt>
                      <c:pt idx="100">
                        <c:v>1.9144468993814268E-2</c:v>
                      </c:pt>
                      <c:pt idx="101">
                        <c:v>1.9438746145283549E-2</c:v>
                      </c:pt>
                      <c:pt idx="102">
                        <c:v>1.9716155590355014E-2</c:v>
                      </c:pt>
                      <c:pt idx="103">
                        <c:v>2.0007918324324372E-2</c:v>
                      </c:pt>
                      <c:pt idx="104">
                        <c:v>2.0287657755999364E-2</c:v>
                      </c:pt>
                      <c:pt idx="105">
                        <c:v>2.0596157189536644E-2</c:v>
                      </c:pt>
                      <c:pt idx="106">
                        <c:v>2.0881183898095571E-2</c:v>
                      </c:pt>
                      <c:pt idx="107">
                        <c:v>2.1179009515474623E-2</c:v>
                      </c:pt>
                      <c:pt idx="108">
                        <c:v>2.1490980930263245E-2</c:v>
                      </c:pt>
                      <c:pt idx="109">
                        <c:v>2.1783003795867003E-2</c:v>
                      </c:pt>
                      <c:pt idx="110">
                        <c:v>2.2066194783403562E-2</c:v>
                      </c:pt>
                      <c:pt idx="111">
                        <c:v>2.2351386734786562E-2</c:v>
                      </c:pt>
                      <c:pt idx="112">
                        <c:v>2.2639902471056055E-2</c:v>
                      </c:pt>
                      <c:pt idx="113">
                        <c:v>2.2954181788173565E-2</c:v>
                      </c:pt>
                      <c:pt idx="114">
                        <c:v>2.3296610652800233E-2</c:v>
                      </c:pt>
                      <c:pt idx="115">
                        <c:v>2.3598807684160651E-2</c:v>
                      </c:pt>
                      <c:pt idx="116">
                        <c:v>2.3890792823240657E-2</c:v>
                      </c:pt>
                      <c:pt idx="117">
                        <c:v>2.4190441054657643E-2</c:v>
                      </c:pt>
                      <c:pt idx="118">
                        <c:v>2.4491133772673247E-2</c:v>
                      </c:pt>
                      <c:pt idx="119">
                        <c:v>2.4790214123712944E-2</c:v>
                      </c:pt>
                      <c:pt idx="120">
                        <c:v>2.5093667868699911E-2</c:v>
                      </c:pt>
                      <c:pt idx="121">
                        <c:v>2.5442165258642898E-2</c:v>
                      </c:pt>
                      <c:pt idx="122">
                        <c:v>2.5776770910168528E-2</c:v>
                      </c:pt>
                      <c:pt idx="123">
                        <c:v>2.6127516678864315E-2</c:v>
                      </c:pt>
                      <c:pt idx="124">
                        <c:v>2.6451622596923238E-2</c:v>
                      </c:pt>
                      <c:pt idx="125">
                        <c:v>2.677313171785917E-2</c:v>
                      </c:pt>
                      <c:pt idx="126">
                        <c:v>2.7131618574077223E-2</c:v>
                      </c:pt>
                      <c:pt idx="127">
                        <c:v>2.7484197058927518E-2</c:v>
                      </c:pt>
                      <c:pt idx="128">
                        <c:v>2.7860783692735258E-2</c:v>
                      </c:pt>
                      <c:pt idx="129">
                        <c:v>2.8237200352900775E-2</c:v>
                      </c:pt>
                      <c:pt idx="130">
                        <c:v>2.8623226155671123E-2</c:v>
                      </c:pt>
                      <c:pt idx="131">
                        <c:v>2.8993561298642494E-2</c:v>
                      </c:pt>
                      <c:pt idx="132">
                        <c:v>2.938231159073253E-2</c:v>
                      </c:pt>
                      <c:pt idx="133">
                        <c:v>2.9737047511014168E-2</c:v>
                      </c:pt>
                      <c:pt idx="134">
                        <c:v>3.0080044747777181E-2</c:v>
                      </c:pt>
                      <c:pt idx="135">
                        <c:v>3.0425865854929686E-2</c:v>
                      </c:pt>
                      <c:pt idx="136">
                        <c:v>3.0806812218237268E-2</c:v>
                      </c:pt>
                      <c:pt idx="137">
                        <c:v>3.1176014258554444E-2</c:v>
                      </c:pt>
                      <c:pt idx="138">
                        <c:v>3.1583200584026784E-2</c:v>
                      </c:pt>
                      <c:pt idx="139">
                        <c:v>3.1941791822320764E-2</c:v>
                      </c:pt>
                      <c:pt idx="140">
                        <c:v>3.2302905946454297E-2</c:v>
                      </c:pt>
                      <c:pt idx="141">
                        <c:v>3.262651324692048E-2</c:v>
                      </c:pt>
                      <c:pt idx="142">
                        <c:v>3.2938202235887802E-2</c:v>
                      </c:pt>
                      <c:pt idx="143">
                        <c:v>3.3255434055413549E-2</c:v>
                      </c:pt>
                      <c:pt idx="144">
                        <c:v>3.3569636628939289E-2</c:v>
                      </c:pt>
                      <c:pt idx="145">
                        <c:v>3.3907283553592307E-2</c:v>
                      </c:pt>
                      <c:pt idx="146">
                        <c:v>3.4250189673597498E-2</c:v>
                      </c:pt>
                      <c:pt idx="147">
                        <c:v>3.4551473324196662E-2</c:v>
                      </c:pt>
                      <c:pt idx="148">
                        <c:v>3.4859006794083158E-2</c:v>
                      </c:pt>
                      <c:pt idx="149">
                        <c:v>3.5157596878610843E-2</c:v>
                      </c:pt>
                      <c:pt idx="150">
                        <c:v>3.547560011015502E-2</c:v>
                      </c:pt>
                      <c:pt idx="151">
                        <c:v>3.5779107144537407E-2</c:v>
                      </c:pt>
                      <c:pt idx="152">
                        <c:v>3.6082997856416096E-2</c:v>
                      </c:pt>
                      <c:pt idx="153">
                        <c:v>3.6394569042203971E-2</c:v>
                      </c:pt>
                      <c:pt idx="154">
                        <c:v>3.6705840405196102E-2</c:v>
                      </c:pt>
                      <c:pt idx="155">
                        <c:v>3.7004967511164569E-2</c:v>
                      </c:pt>
                      <c:pt idx="156">
                        <c:v>3.7304820026099417E-2</c:v>
                      </c:pt>
                      <c:pt idx="157">
                        <c:v>3.7625653279680538E-2</c:v>
                      </c:pt>
                      <c:pt idx="158">
                        <c:v>3.7952840746038108E-2</c:v>
                      </c:pt>
                      <c:pt idx="159">
                        <c:v>3.8214981412687303E-2</c:v>
                      </c:pt>
                      <c:pt idx="160">
                        <c:v>3.8515999349727797E-2</c:v>
                      </c:pt>
                      <c:pt idx="161">
                        <c:v>3.8777037086359933E-2</c:v>
                      </c:pt>
                      <c:pt idx="162">
                        <c:v>3.9053503300435471E-2</c:v>
                      </c:pt>
                      <c:pt idx="163">
                        <c:v>3.9324330801927827E-2</c:v>
                      </c:pt>
                      <c:pt idx="164">
                        <c:v>3.9591265084368478E-2</c:v>
                      </c:pt>
                      <c:pt idx="165">
                        <c:v>3.9834898741721483E-2</c:v>
                      </c:pt>
                      <c:pt idx="166">
                        <c:v>4.0078826595271726E-2</c:v>
                      </c:pt>
                      <c:pt idx="167">
                        <c:v>4.0313857845112884E-2</c:v>
                      </c:pt>
                      <c:pt idx="168">
                        <c:v>4.0472727797154384E-2</c:v>
                      </c:pt>
                      <c:pt idx="169">
                        <c:v>4.0632486197568332E-2</c:v>
                      </c:pt>
                      <c:pt idx="170">
                        <c:v>4.0746318724343193E-2</c:v>
                      </c:pt>
                      <c:pt idx="171">
                        <c:v>4.0851044607941665E-2</c:v>
                      </c:pt>
                      <c:pt idx="172">
                        <c:v>4.0893688839509522E-2</c:v>
                      </c:pt>
                      <c:pt idx="173">
                        <c:v>4.0900447584029935E-2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CDEB-4E01-A558-90A61FECCF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DEB-4E01-A558-90A61FECCF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all years.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'2022_06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1940'!$BK$82:$BK$254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0.95997607692408449</c:v>
                </c:pt>
                <c:pt idx="38">
                  <c:v>1.0097237496628781</c:v>
                </c:pt>
                <c:pt idx="39">
                  <c:v>0.98983626831034799</c:v>
                </c:pt>
                <c:pt idx="40">
                  <c:v>0.98414204940752348</c:v>
                </c:pt>
                <c:pt idx="41">
                  <c:v>0.99077628741569634</c:v>
                </c:pt>
                <c:pt idx="42">
                  <c:v>0.99505719529869263</c:v>
                </c:pt>
                <c:pt idx="43">
                  <c:v>1.0063815998148908</c:v>
                </c:pt>
                <c:pt idx="44">
                  <c:v>1.0088812784017185</c:v>
                </c:pt>
                <c:pt idx="45">
                  <c:v>1.0019483729093015</c:v>
                </c:pt>
                <c:pt idx="46">
                  <c:v>1</c:v>
                </c:pt>
                <c:pt idx="47">
                  <c:v>1.0121468975002605</c:v>
                </c:pt>
                <c:pt idx="48">
                  <c:v>1.0134241701116069</c:v>
                </c:pt>
                <c:pt idx="49">
                  <c:v>1.0172969858546561</c:v>
                </c:pt>
                <c:pt idx="50">
                  <c:v>1.0192209517429178</c:v>
                </c:pt>
                <c:pt idx="51">
                  <c:v>1.024717067399787</c:v>
                </c:pt>
                <c:pt idx="52">
                  <c:v>1.0230303280884137</c:v>
                </c:pt>
                <c:pt idx="53">
                  <c:v>1.0204566288718915</c:v>
                </c:pt>
                <c:pt idx="54">
                  <c:v>1.0170082145547779</c:v>
                </c:pt>
                <c:pt idx="55">
                  <c:v>1.0144945690697169</c:v>
                </c:pt>
                <c:pt idx="56">
                  <c:v>1.0100973104728044</c:v>
                </c:pt>
                <c:pt idx="57">
                  <c:v>1.0046423803551596</c:v>
                </c:pt>
                <c:pt idx="58">
                  <c:v>1.0047735476826711</c:v>
                </c:pt>
                <c:pt idx="59">
                  <c:v>1.0018808848117129</c:v>
                </c:pt>
                <c:pt idx="60">
                  <c:v>0.99956638130387465</c:v>
                </c:pt>
                <c:pt idx="61">
                  <c:v>1.000259802847151</c:v>
                </c:pt>
                <c:pt idx="62">
                  <c:v>1.0028204461143078</c:v>
                </c:pt>
                <c:pt idx="63">
                  <c:v>0.99632613011337134</c:v>
                </c:pt>
                <c:pt idx="64">
                  <c:v>0.99539774001394155</c:v>
                </c:pt>
                <c:pt idx="65">
                  <c:v>0.99310255683237947</c:v>
                </c:pt>
                <c:pt idx="66">
                  <c:v>0.99074364468547749</c:v>
                </c:pt>
                <c:pt idx="67">
                  <c:v>0.98634683616115815</c:v>
                </c:pt>
                <c:pt idx="68">
                  <c:v>0.9797285397329486</c:v>
                </c:pt>
                <c:pt idx="69">
                  <c:v>0.97940315340504103</c:v>
                </c:pt>
                <c:pt idx="70">
                  <c:v>0.97386908180641629</c:v>
                </c:pt>
                <c:pt idx="71">
                  <c:v>0.97090056512468514</c:v>
                </c:pt>
                <c:pt idx="72">
                  <c:v>0.9692079558832476</c:v>
                </c:pt>
                <c:pt idx="73">
                  <c:v>0.96867670258437322</c:v>
                </c:pt>
                <c:pt idx="74">
                  <c:v>0.96849445420112534</c:v>
                </c:pt>
                <c:pt idx="75">
                  <c:v>0.96838296329951234</c:v>
                </c:pt>
                <c:pt idx="76">
                  <c:v>0.96663906674248279</c:v>
                </c:pt>
                <c:pt idx="77">
                  <c:v>0.96850621376332646</c:v>
                </c:pt>
                <c:pt idx="78">
                  <c:v>0.96548206377019263</c:v>
                </c:pt>
                <c:pt idx="79">
                  <c:v>0.96398233475944761</c:v>
                </c:pt>
                <c:pt idx="80">
                  <c:v>0.9645853411888955</c:v>
                </c:pt>
                <c:pt idx="81">
                  <c:v>0.96386764554477089</c:v>
                </c:pt>
                <c:pt idx="82">
                  <c:v>0.96298596518832846</c:v>
                </c:pt>
                <c:pt idx="83">
                  <c:v>0.96220978572003557</c:v>
                </c:pt>
                <c:pt idx="84">
                  <c:v>0.96152266829776067</c:v>
                </c:pt>
                <c:pt idx="85">
                  <c:v>0.95984977700889551</c:v>
                </c:pt>
                <c:pt idx="86">
                  <c:v>0.95688503155256566</c:v>
                </c:pt>
                <c:pt idx="87">
                  <c:v>0.95606243199214014</c:v>
                </c:pt>
                <c:pt idx="88">
                  <c:v>0.95504685945589196</c:v>
                </c:pt>
                <c:pt idx="89">
                  <c:v>0.95496659114341553</c:v>
                </c:pt>
                <c:pt idx="90">
                  <c:v>0.95379795251564314</c:v>
                </c:pt>
                <c:pt idx="91">
                  <c:v>0.95235117135902569</c:v>
                </c:pt>
                <c:pt idx="92">
                  <c:v>0.94906483632906824</c:v>
                </c:pt>
                <c:pt idx="93">
                  <c:v>0.94838991971233932</c:v>
                </c:pt>
                <c:pt idx="94">
                  <c:v>0.94821114494729897</c:v>
                </c:pt>
                <c:pt idx="95">
                  <c:v>0.94910440652421402</c:v>
                </c:pt>
                <c:pt idx="96">
                  <c:v>0.94841302585335663</c:v>
                </c:pt>
                <c:pt idx="97">
                  <c:v>0.94853424905406658</c:v>
                </c:pt>
                <c:pt idx="98">
                  <c:v>0.94949674853126331</c:v>
                </c:pt>
                <c:pt idx="99">
                  <c:v>0.94930243031685357</c:v>
                </c:pt>
                <c:pt idx="100">
                  <c:v>0.94896220593929259</c:v>
                </c:pt>
                <c:pt idx="101">
                  <c:v>0.94889507352659963</c:v>
                </c:pt>
                <c:pt idx="102">
                  <c:v>0.94734890875443456</c:v>
                </c:pt>
                <c:pt idx="103">
                  <c:v>0.94791645319108986</c:v>
                </c:pt>
                <c:pt idx="104">
                  <c:v>0.94801467825925345</c:v>
                </c:pt>
                <c:pt idx="105">
                  <c:v>0.94924315216796218</c:v>
                </c:pt>
                <c:pt idx="106">
                  <c:v>0.94940267500261089</c:v>
                </c:pt>
                <c:pt idx="107">
                  <c:v>0.94844231142998359</c:v>
                </c:pt>
                <c:pt idx="108">
                  <c:v>0.94895875928210438</c:v>
                </c:pt>
                <c:pt idx="109">
                  <c:v>0.94912031157510024</c:v>
                </c:pt>
                <c:pt idx="110">
                  <c:v>0.94910983474146682</c:v>
                </c:pt>
                <c:pt idx="111">
                  <c:v>0.95020180716569258</c:v>
                </c:pt>
                <c:pt idx="112">
                  <c:v>0.94861166883807924</c:v>
                </c:pt>
                <c:pt idx="113">
                  <c:v>0.94802692141462575</c:v>
                </c:pt>
                <c:pt idx="114">
                  <c:v>0.94873152162954622</c:v>
                </c:pt>
                <c:pt idx="115">
                  <c:v>0.94812322071928401</c:v>
                </c:pt>
                <c:pt idx="116">
                  <c:v>0.94859714949472285</c:v>
                </c:pt>
                <c:pt idx="117">
                  <c:v>0.94740563376012521</c:v>
                </c:pt>
                <c:pt idx="118">
                  <c:v>0.94597307736180658</c:v>
                </c:pt>
                <c:pt idx="119">
                  <c:v>0.94511357483047009</c:v>
                </c:pt>
                <c:pt idx="120">
                  <c:v>0.94610905773258858</c:v>
                </c:pt>
                <c:pt idx="121">
                  <c:v>0.94669609773345809</c:v>
                </c:pt>
                <c:pt idx="122">
                  <c:v>0.94777024864605031</c:v>
                </c:pt>
                <c:pt idx="123">
                  <c:v>0.94667442713656513</c:v>
                </c:pt>
                <c:pt idx="124">
                  <c:v>0.9462624455539379</c:v>
                </c:pt>
                <c:pt idx="125">
                  <c:v>0.9449722005688751</c:v>
                </c:pt>
                <c:pt idx="126">
                  <c:v>0.94479480921656145</c:v>
                </c:pt>
                <c:pt idx="127">
                  <c:v>0.94431446316186063</c:v>
                </c:pt>
                <c:pt idx="128">
                  <c:v>0.94286209267977028</c:v>
                </c:pt>
                <c:pt idx="129">
                  <c:v>0.94280851776304386</c:v>
                </c:pt>
                <c:pt idx="130">
                  <c:v>0.94105289517763346</c:v>
                </c:pt>
                <c:pt idx="131">
                  <c:v>0.94116856880533473</c:v>
                </c:pt>
                <c:pt idx="132">
                  <c:v>0.93883647718678198</c:v>
                </c:pt>
                <c:pt idx="133">
                  <c:v>0.93951780746315727</c:v>
                </c:pt>
                <c:pt idx="134">
                  <c:v>0.93955056781243285</c:v>
                </c:pt>
                <c:pt idx="135">
                  <c:v>0.93812724999788899</c:v>
                </c:pt>
                <c:pt idx="136">
                  <c:v>0.93899111842811067</c:v>
                </c:pt>
                <c:pt idx="137">
                  <c:v>0.93948405105658483</c:v>
                </c:pt>
                <c:pt idx="138">
                  <c:v>0.93982665055444936</c:v>
                </c:pt>
                <c:pt idx="139">
                  <c:v>0.94002490647357195</c:v>
                </c:pt>
                <c:pt idx="140">
                  <c:v>0.94071407974793075</c:v>
                </c:pt>
                <c:pt idx="141">
                  <c:v>0.93999677387909175</c:v>
                </c:pt>
                <c:pt idx="142">
                  <c:v>0.93878007054957979</c:v>
                </c:pt>
                <c:pt idx="143">
                  <c:v>0.93964759735180459</c:v>
                </c:pt>
                <c:pt idx="144">
                  <c:v>0.9385227230376062</c:v>
                </c:pt>
                <c:pt idx="145">
                  <c:v>0.93899406149086684</c:v>
                </c:pt>
                <c:pt idx="146">
                  <c:v>0.93879854655192829</c:v>
                </c:pt>
                <c:pt idx="147">
                  <c:v>0.9378751604034099</c:v>
                </c:pt>
                <c:pt idx="148">
                  <c:v>0.93828184153023309</c:v>
                </c:pt>
                <c:pt idx="149">
                  <c:v>0.93854572870481934</c:v>
                </c:pt>
                <c:pt idx="150">
                  <c:v>0.93911410074058788</c:v>
                </c:pt>
                <c:pt idx="151">
                  <c:v>0.94013044235740717</c:v>
                </c:pt>
                <c:pt idx="152">
                  <c:v>0.94113656102387167</c:v>
                </c:pt>
                <c:pt idx="153">
                  <c:v>0.94067042567094283</c:v>
                </c:pt>
                <c:pt idx="154">
                  <c:v>0.94010841854609595</c:v>
                </c:pt>
                <c:pt idx="155">
                  <c:v>0.94087695601228716</c:v>
                </c:pt>
                <c:pt idx="156">
                  <c:v>0.94173784616971123</c:v>
                </c:pt>
                <c:pt idx="157">
                  <c:v>0.94216207346158831</c:v>
                </c:pt>
                <c:pt idx="158">
                  <c:v>0.94168561188691757</c:v>
                </c:pt>
                <c:pt idx="159">
                  <c:v>0.94123649514463004</c:v>
                </c:pt>
                <c:pt idx="160">
                  <c:v>0.94049232638367375</c:v>
                </c:pt>
                <c:pt idx="161">
                  <c:v>0.94095890646620206</c:v>
                </c:pt>
                <c:pt idx="162">
                  <c:v>0.94076263449402808</c:v>
                </c:pt>
                <c:pt idx="163">
                  <c:v>0.94062808098485939</c:v>
                </c:pt>
                <c:pt idx="164">
                  <c:v>0.94017696260139672</c:v>
                </c:pt>
                <c:pt idx="165">
                  <c:v>0.94007558370253408</c:v>
                </c:pt>
                <c:pt idx="166">
                  <c:v>0.94007838988131009</c:v>
                </c:pt>
                <c:pt idx="167">
                  <c:v>0.93985858434997638</c:v>
                </c:pt>
                <c:pt idx="168">
                  <c:v>0.94054399994314308</c:v>
                </c:pt>
                <c:pt idx="169">
                  <c:v>0.94141433109152162</c:v>
                </c:pt>
                <c:pt idx="170">
                  <c:v>0.94093902965987319</c:v>
                </c:pt>
                <c:pt idx="171">
                  <c:v>0.94102763664676903</c:v>
                </c:pt>
                <c:pt idx="172">
                  <c:v>0.94101260982982937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6FF-4BA9-BF10-68E428FABEB7}"/>
            </c:ext>
          </c:extLst>
        </c:ser>
        <c:ser>
          <c:idx val="2"/>
          <c:order val="2"/>
          <c:tx>
            <c:strRef>
              <c:f>'2022_06 enroll 1940'!$BL$13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1940'!$BL$82:$BL$254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0.77878467956239483</c:v>
                </c:pt>
                <c:pt idx="38">
                  <c:v>0.83677231548403308</c:v>
                </c:pt>
                <c:pt idx="39">
                  <c:v>0.8554245062268403</c:v>
                </c:pt>
                <c:pt idx="40">
                  <c:v>0.87168624248557136</c:v>
                </c:pt>
                <c:pt idx="41">
                  <c:v>0.90452694045389093</c:v>
                </c:pt>
                <c:pt idx="42">
                  <c:v>0.92474279795951875</c:v>
                </c:pt>
                <c:pt idx="43">
                  <c:v>0.95238304081157421</c:v>
                </c:pt>
                <c:pt idx="44">
                  <c:v>0.97590579427073165</c:v>
                </c:pt>
                <c:pt idx="45">
                  <c:v>0.98374198202564711</c:v>
                </c:pt>
                <c:pt idx="46">
                  <c:v>1</c:v>
                </c:pt>
                <c:pt idx="47">
                  <c:v>1.0148692925809266</c:v>
                </c:pt>
                <c:pt idx="48">
                  <c:v>1.0211705853052016</c:v>
                </c:pt>
                <c:pt idx="49">
                  <c:v>1.0346266610691761</c:v>
                </c:pt>
                <c:pt idx="50">
                  <c:v>1.0416362757481252</c:v>
                </c:pt>
                <c:pt idx="51">
                  <c:v>1.0516107836692274</c:v>
                </c:pt>
                <c:pt idx="52">
                  <c:v>1.0543261513780664</c:v>
                </c:pt>
                <c:pt idx="53">
                  <c:v>1.0582304669246079</c:v>
                </c:pt>
                <c:pt idx="54">
                  <c:v>1.0615863003229598</c:v>
                </c:pt>
                <c:pt idx="55">
                  <c:v>1.0687912880329289</c:v>
                </c:pt>
                <c:pt idx="56">
                  <c:v>1.0786391994674414</c:v>
                </c:pt>
                <c:pt idx="57">
                  <c:v>1.0811712673354281</c:v>
                </c:pt>
                <c:pt idx="58">
                  <c:v>1.0909591394917308</c:v>
                </c:pt>
                <c:pt idx="59">
                  <c:v>1.0912565318744369</c:v>
                </c:pt>
                <c:pt idx="60">
                  <c:v>1.0954305844149053</c:v>
                </c:pt>
                <c:pt idx="61">
                  <c:v>1.0953891150942454</c:v>
                </c:pt>
                <c:pt idx="62">
                  <c:v>1.1036998323696376</c:v>
                </c:pt>
                <c:pt idx="63">
                  <c:v>1.1004664721536952</c:v>
                </c:pt>
                <c:pt idx="64">
                  <c:v>1.107208715092044</c:v>
                </c:pt>
                <c:pt idx="65">
                  <c:v>1.1092580369559659</c:v>
                </c:pt>
                <c:pt idx="66">
                  <c:v>1.1095331769718704</c:v>
                </c:pt>
                <c:pt idx="67">
                  <c:v>1.1090306820299221</c:v>
                </c:pt>
                <c:pt idx="68">
                  <c:v>1.1087710762878331</c:v>
                </c:pt>
                <c:pt idx="69">
                  <c:v>1.1118732556339985</c:v>
                </c:pt>
                <c:pt idx="70">
                  <c:v>1.1140171830726069</c:v>
                </c:pt>
                <c:pt idx="71">
                  <c:v>1.1169834882505612</c:v>
                </c:pt>
                <c:pt idx="72">
                  <c:v>1.1201786615445071</c:v>
                </c:pt>
                <c:pt idx="73">
                  <c:v>1.1239700714548169</c:v>
                </c:pt>
                <c:pt idx="74">
                  <c:v>1.1259592597586727</c:v>
                </c:pt>
                <c:pt idx="75">
                  <c:v>1.1290517923769774</c:v>
                </c:pt>
                <c:pt idx="76">
                  <c:v>1.1300195293052426</c:v>
                </c:pt>
                <c:pt idx="77">
                  <c:v>1.1350816782500077</c:v>
                </c:pt>
                <c:pt idx="78">
                  <c:v>1.1398148311438678</c:v>
                </c:pt>
                <c:pt idx="79">
                  <c:v>1.1397235338062488</c:v>
                </c:pt>
                <c:pt idx="80">
                  <c:v>1.1427014545072163</c:v>
                </c:pt>
                <c:pt idx="81">
                  <c:v>1.1449443475858219</c:v>
                </c:pt>
                <c:pt idx="82">
                  <c:v>1.1471514545001138</c:v>
                </c:pt>
                <c:pt idx="83">
                  <c:v>1.1517211638883829</c:v>
                </c:pt>
                <c:pt idx="84">
                  <c:v>1.1527367564701678</c:v>
                </c:pt>
                <c:pt idx="85">
                  <c:v>1.1549178352180927</c:v>
                </c:pt>
                <c:pt idx="86">
                  <c:v>1.1572456804265729</c:v>
                </c:pt>
                <c:pt idx="87">
                  <c:v>1.1606153393133127</c:v>
                </c:pt>
                <c:pt idx="88">
                  <c:v>1.1616642313002215</c:v>
                </c:pt>
                <c:pt idx="89">
                  <c:v>1.165207564186066</c:v>
                </c:pt>
                <c:pt idx="90">
                  <c:v>1.1668815035155515</c:v>
                </c:pt>
                <c:pt idx="91">
                  <c:v>1.1684264993423825</c:v>
                </c:pt>
                <c:pt idx="92">
                  <c:v>1.1691040775556178</c:v>
                </c:pt>
                <c:pt idx="93">
                  <c:v>1.1699441775461743</c:v>
                </c:pt>
                <c:pt idx="94">
                  <c:v>1.1723969259019167</c:v>
                </c:pt>
                <c:pt idx="95">
                  <c:v>1.1754979617632006</c:v>
                </c:pt>
                <c:pt idx="96">
                  <c:v>1.1781233341987452</c:v>
                </c:pt>
                <c:pt idx="97">
                  <c:v>1.1789693296563375</c:v>
                </c:pt>
                <c:pt idx="98">
                  <c:v>1.1820342199920488</c:v>
                </c:pt>
                <c:pt idx="99">
                  <c:v>1.182945518437138</c:v>
                </c:pt>
                <c:pt idx="100">
                  <c:v>1.1850132045324526</c:v>
                </c:pt>
                <c:pt idx="101">
                  <c:v>1.1857098160352892</c:v>
                </c:pt>
                <c:pt idx="102">
                  <c:v>1.1858725167381166</c:v>
                </c:pt>
                <c:pt idx="103">
                  <c:v>1.186258808374949</c:v>
                </c:pt>
                <c:pt idx="104">
                  <c:v>1.1865365154796372</c:v>
                </c:pt>
                <c:pt idx="105">
                  <c:v>1.1878632484827811</c:v>
                </c:pt>
                <c:pt idx="106">
                  <c:v>1.189486975825685</c:v>
                </c:pt>
                <c:pt idx="107">
                  <c:v>1.1910261589620033</c:v>
                </c:pt>
                <c:pt idx="108">
                  <c:v>1.191787604140605</c:v>
                </c:pt>
                <c:pt idx="109">
                  <c:v>1.1934384573518417</c:v>
                </c:pt>
                <c:pt idx="110">
                  <c:v>1.1945856761535403</c:v>
                </c:pt>
                <c:pt idx="111">
                  <c:v>1.1946550401105802</c:v>
                </c:pt>
                <c:pt idx="112">
                  <c:v>1.1937440644990671</c:v>
                </c:pt>
                <c:pt idx="113">
                  <c:v>1.1957888007553985</c:v>
                </c:pt>
                <c:pt idx="114">
                  <c:v>1.1985653090440544</c:v>
                </c:pt>
                <c:pt idx="115">
                  <c:v>1.1993014409991327</c:v>
                </c:pt>
                <c:pt idx="116">
                  <c:v>1.20007367658137</c:v>
                </c:pt>
                <c:pt idx="117">
                  <c:v>1.1998672952626321</c:v>
                </c:pt>
                <c:pt idx="118">
                  <c:v>1.2002208332166846</c:v>
                </c:pt>
                <c:pt idx="119">
                  <c:v>1.1989238467309526</c:v>
                </c:pt>
                <c:pt idx="120">
                  <c:v>1.2007355433913354</c:v>
                </c:pt>
                <c:pt idx="121">
                  <c:v>1.2017192313479961</c:v>
                </c:pt>
                <c:pt idx="122">
                  <c:v>1.2038247270108557</c:v>
                </c:pt>
                <c:pt idx="123">
                  <c:v>1.2033496424232986</c:v>
                </c:pt>
                <c:pt idx="124">
                  <c:v>1.2034255227204713</c:v>
                </c:pt>
                <c:pt idx="125">
                  <c:v>1.2032642612281486</c:v>
                </c:pt>
                <c:pt idx="126">
                  <c:v>1.2040924120829626</c:v>
                </c:pt>
                <c:pt idx="127">
                  <c:v>1.2045799510921591</c:v>
                </c:pt>
                <c:pt idx="128">
                  <c:v>1.2039811518644288</c:v>
                </c:pt>
                <c:pt idx="129">
                  <c:v>1.2059585604296532</c:v>
                </c:pt>
                <c:pt idx="130">
                  <c:v>1.2046114255193421</c:v>
                </c:pt>
                <c:pt idx="131">
                  <c:v>1.2052356486906837</c:v>
                </c:pt>
                <c:pt idx="132">
                  <c:v>1.2041735523474582</c:v>
                </c:pt>
                <c:pt idx="133">
                  <c:v>1.2049333422265602</c:v>
                </c:pt>
                <c:pt idx="134">
                  <c:v>1.2046781341492179</c:v>
                </c:pt>
                <c:pt idx="135">
                  <c:v>1.2052822283087981</c:v>
                </c:pt>
                <c:pt idx="136">
                  <c:v>1.2062666062396969</c:v>
                </c:pt>
                <c:pt idx="137">
                  <c:v>1.2084055567693452</c:v>
                </c:pt>
                <c:pt idx="138">
                  <c:v>1.2098365860420184</c:v>
                </c:pt>
                <c:pt idx="139">
                  <c:v>1.2118383802023307</c:v>
                </c:pt>
                <c:pt idx="140">
                  <c:v>1.2133502827070948</c:v>
                </c:pt>
                <c:pt idx="141">
                  <c:v>1.2127757477953567</c:v>
                </c:pt>
                <c:pt idx="142">
                  <c:v>1.2126305686227643</c:v>
                </c:pt>
                <c:pt idx="143">
                  <c:v>1.2135796883653343</c:v>
                </c:pt>
                <c:pt idx="144">
                  <c:v>1.214766235852615</c:v>
                </c:pt>
                <c:pt idx="145">
                  <c:v>1.2168357872281141</c:v>
                </c:pt>
                <c:pt idx="146">
                  <c:v>1.217048325376507</c:v>
                </c:pt>
                <c:pt idx="147">
                  <c:v>1.2168225406415198</c:v>
                </c:pt>
                <c:pt idx="148">
                  <c:v>1.2178111902468454</c:v>
                </c:pt>
                <c:pt idx="149">
                  <c:v>1.2189303156691986</c:v>
                </c:pt>
                <c:pt idx="150">
                  <c:v>1.2195555468220729</c:v>
                </c:pt>
                <c:pt idx="151">
                  <c:v>1.2205924834317412</c:v>
                </c:pt>
                <c:pt idx="152">
                  <c:v>1.2213805104085433</c:v>
                </c:pt>
                <c:pt idx="153">
                  <c:v>1.2218252625549428</c:v>
                </c:pt>
                <c:pt idx="154">
                  <c:v>1.2219751093403133</c:v>
                </c:pt>
                <c:pt idx="155">
                  <c:v>1.2233395119774984</c:v>
                </c:pt>
                <c:pt idx="156">
                  <c:v>1.2239770783564923</c:v>
                </c:pt>
                <c:pt idx="157">
                  <c:v>1.2254935626501962</c:v>
                </c:pt>
                <c:pt idx="158">
                  <c:v>1.2256579923032525</c:v>
                </c:pt>
                <c:pt idx="159">
                  <c:v>1.2254704913623848</c:v>
                </c:pt>
                <c:pt idx="160">
                  <c:v>1.2251929767476266</c:v>
                </c:pt>
                <c:pt idx="161">
                  <c:v>1.2255174183884538</c:v>
                </c:pt>
                <c:pt idx="162">
                  <c:v>1.2253082115440079</c:v>
                </c:pt>
                <c:pt idx="163">
                  <c:v>1.2259325729936212</c:v>
                </c:pt>
                <c:pt idx="164">
                  <c:v>1.2261801001065045</c:v>
                </c:pt>
                <c:pt idx="165">
                  <c:v>1.2264573881232645</c:v>
                </c:pt>
                <c:pt idx="166">
                  <c:v>1.2265770671758183</c:v>
                </c:pt>
                <c:pt idx="167">
                  <c:v>1.2264457117259768</c:v>
                </c:pt>
                <c:pt idx="168">
                  <c:v>1.227066023933078</c:v>
                </c:pt>
                <c:pt idx="169">
                  <c:v>1.2274193521474228</c:v>
                </c:pt>
                <c:pt idx="170">
                  <c:v>1.2271406347484386</c:v>
                </c:pt>
                <c:pt idx="171">
                  <c:v>1.2269830920229461</c:v>
                </c:pt>
                <c:pt idx="172">
                  <c:v>1.2269069435096693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66FF-4BA9-BF10-68E428FAB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enroll 1940'!$BJ$13</c15:sqref>
                        </c15:formulaRef>
                      </c:ext>
                    </c:extLst>
                    <c:strCache>
                      <c:ptCount val="1"/>
                      <c:pt idx="0">
                        <c:v>d1/d0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1940'!$BJ$82:$BJ$254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0.9514072163026035</c:v>
                      </c:pt>
                      <c:pt idx="38">
                        <c:v>0.81140386290082867</c:v>
                      </c:pt>
                      <c:pt idx="39">
                        <c:v>0.88832343482240861</c:v>
                      </c:pt>
                      <c:pt idx="40">
                        <c:v>0.92992389552313648</c:v>
                      </c:pt>
                      <c:pt idx="41">
                        <c:v>0.9012743699910688</c:v>
                      </c:pt>
                      <c:pt idx="42">
                        <c:v>0.9224927422313719</c:v>
                      </c:pt>
                      <c:pt idx="43">
                        <c:v>0.98475891014576145</c:v>
                      </c:pt>
                      <c:pt idx="44">
                        <c:v>1.0186634618463069</c:v>
                      </c:pt>
                      <c:pt idx="45">
                        <c:v>0.9996682470216155</c:v>
                      </c:pt>
                      <c:pt idx="46">
                        <c:v>1</c:v>
                      </c:pt>
                      <c:pt idx="47">
                        <c:v>1.0344244183732261</c:v>
                      </c:pt>
                      <c:pt idx="48">
                        <c:v>1.0349579245409286</c:v>
                      </c:pt>
                      <c:pt idx="49">
                        <c:v>1.0159708056056047</c:v>
                      </c:pt>
                      <c:pt idx="50">
                        <c:v>1.0285153901935979</c:v>
                      </c:pt>
                      <c:pt idx="51">
                        <c:v>1.0415943333988722</c:v>
                      </c:pt>
                      <c:pt idx="52">
                        <c:v>1.0632454056841572</c:v>
                      </c:pt>
                      <c:pt idx="53">
                        <c:v>1.0598269769391515</c:v>
                      </c:pt>
                      <c:pt idx="54">
                        <c:v>1.037108412667586</c:v>
                      </c:pt>
                      <c:pt idx="55">
                        <c:v>1.0320946320019797</c:v>
                      </c:pt>
                      <c:pt idx="56">
                        <c:v>1.0375252219728825</c:v>
                      </c:pt>
                      <c:pt idx="57">
                        <c:v>1.0495225242081498</c:v>
                      </c:pt>
                      <c:pt idx="58">
                        <c:v>1.0280032198460676</c:v>
                      </c:pt>
                      <c:pt idx="59">
                        <c:v>1.0180622657620122</c:v>
                      </c:pt>
                      <c:pt idx="60">
                        <c:v>1.0152520450389351</c:v>
                      </c:pt>
                      <c:pt idx="61">
                        <c:v>1.0147098711046101</c:v>
                      </c:pt>
                      <c:pt idx="62">
                        <c:v>1.0181548479879163</c:v>
                      </c:pt>
                      <c:pt idx="63">
                        <c:v>1.0085144037791456</c:v>
                      </c:pt>
                      <c:pt idx="64">
                        <c:v>1.0077676286692141</c:v>
                      </c:pt>
                      <c:pt idx="65">
                        <c:v>1.0185392754713656</c:v>
                      </c:pt>
                      <c:pt idx="66">
                        <c:v>1.0259469078239252</c:v>
                      </c:pt>
                      <c:pt idx="67">
                        <c:v>1.0241959953689086</c:v>
                      </c:pt>
                      <c:pt idx="68">
                        <c:v>1.0136968461664289</c:v>
                      </c:pt>
                      <c:pt idx="69">
                        <c:v>1.0265446350142609</c:v>
                      </c:pt>
                      <c:pt idx="70">
                        <c:v>1.035417310229525</c:v>
                      </c:pt>
                      <c:pt idx="71">
                        <c:v>1.0294585252949751</c:v>
                      </c:pt>
                      <c:pt idx="72">
                        <c:v>1.0183065824463282</c:v>
                      </c:pt>
                      <c:pt idx="73">
                        <c:v>1.0162492157968162</c:v>
                      </c:pt>
                      <c:pt idx="74">
                        <c:v>1.0196739308557929</c:v>
                      </c:pt>
                      <c:pt idx="75">
                        <c:v>1.0238568115679247</c:v>
                      </c:pt>
                      <c:pt idx="76">
                        <c:v>1.0219390976180684</c:v>
                      </c:pt>
                      <c:pt idx="77">
                        <c:v>1.0197500843950569</c:v>
                      </c:pt>
                      <c:pt idx="78">
                        <c:v>1.0254470121453805</c:v>
                      </c:pt>
                      <c:pt idx="79">
                        <c:v>1.0257474901923556</c:v>
                      </c:pt>
                      <c:pt idx="80">
                        <c:v>1.0291251502654053</c:v>
                      </c:pt>
                      <c:pt idx="81">
                        <c:v>1.037963429823503</c:v>
                      </c:pt>
                      <c:pt idx="82">
                        <c:v>1.0528559766976722</c:v>
                      </c:pt>
                      <c:pt idx="83">
                        <c:v>1.0594638430538057</c:v>
                      </c:pt>
                      <c:pt idx="84">
                        <c:v>1.0556407898684106</c:v>
                      </c:pt>
                      <c:pt idx="85">
                        <c:v>1.0631884378568073</c:v>
                      </c:pt>
                      <c:pt idx="86">
                        <c:v>1.0641649874712491</c:v>
                      </c:pt>
                      <c:pt idx="87">
                        <c:v>1.0735464181549472</c:v>
                      </c:pt>
                      <c:pt idx="88">
                        <c:v>1.0809243081294708</c:v>
                      </c:pt>
                      <c:pt idx="89">
                        <c:v>1.0851973102905843</c:v>
                      </c:pt>
                      <c:pt idx="90">
                        <c:v>1.0905246892773504</c:v>
                      </c:pt>
                      <c:pt idx="91">
                        <c:v>1.0833679180315741</c:v>
                      </c:pt>
                      <c:pt idx="92">
                        <c:v>1.0818600195119572</c:v>
                      </c:pt>
                      <c:pt idx="93">
                        <c:v>1.0809654798202375</c:v>
                      </c:pt>
                      <c:pt idx="94">
                        <c:v>1.0803277356523211</c:v>
                      </c:pt>
                      <c:pt idx="95">
                        <c:v>1.0781624363479159</c:v>
                      </c:pt>
                      <c:pt idx="96">
                        <c:v>1.0802589201872714</c:v>
                      </c:pt>
                      <c:pt idx="97">
                        <c:v>1.080220032534978</c:v>
                      </c:pt>
                      <c:pt idx="98">
                        <c:v>1.0843355508952399</c:v>
                      </c:pt>
                      <c:pt idx="99">
                        <c:v>1.0807683871558664</c:v>
                      </c:pt>
                      <c:pt idx="100">
                        <c:v>1.0902890483977641</c:v>
                      </c:pt>
                      <c:pt idx="101">
                        <c:v>1.091203966091375</c:v>
                      </c:pt>
                      <c:pt idx="102">
                        <c:v>1.0863981495385768</c:v>
                      </c:pt>
                      <c:pt idx="103">
                        <c:v>1.0835765314833437</c:v>
                      </c:pt>
                      <c:pt idx="104">
                        <c:v>1.079327603576657</c:v>
                      </c:pt>
                      <c:pt idx="105">
                        <c:v>1.0828575619335405</c:v>
                      </c:pt>
                      <c:pt idx="106">
                        <c:v>1.0825067587267683</c:v>
                      </c:pt>
                      <c:pt idx="107">
                        <c:v>1.0859734930133287</c:v>
                      </c:pt>
                      <c:pt idx="108">
                        <c:v>1.0836169740443231</c:v>
                      </c:pt>
                      <c:pt idx="109">
                        <c:v>1.0835543721869301</c:v>
                      </c:pt>
                      <c:pt idx="110">
                        <c:v>1.0821949028081763</c:v>
                      </c:pt>
                      <c:pt idx="111">
                        <c:v>1.0833561464450192</c:v>
                      </c:pt>
                      <c:pt idx="112">
                        <c:v>1.0868591981261309</c:v>
                      </c:pt>
                      <c:pt idx="113">
                        <c:v>1.0926446690967957</c:v>
                      </c:pt>
                      <c:pt idx="114">
                        <c:v>1.0949874946089515</c:v>
                      </c:pt>
                      <c:pt idx="115">
                        <c:v>1.0943293633729785</c:v>
                      </c:pt>
                      <c:pt idx="116">
                        <c:v>1.0977797985883659</c:v>
                      </c:pt>
                      <c:pt idx="117">
                        <c:v>1.0995017165592611</c:v>
                      </c:pt>
                      <c:pt idx="118">
                        <c:v>1.0993332537169322</c:v>
                      </c:pt>
                      <c:pt idx="119">
                        <c:v>1.099273899808185</c:v>
                      </c:pt>
                      <c:pt idx="120">
                        <c:v>1.1061164974606679</c:v>
                      </c:pt>
                      <c:pt idx="121">
                        <c:v>1.1061068548291635</c:v>
                      </c:pt>
                      <c:pt idx="122">
                        <c:v>1.1107683837618338</c:v>
                      </c:pt>
                      <c:pt idx="123">
                        <c:v>1.1159158422892617</c:v>
                      </c:pt>
                      <c:pt idx="124">
                        <c:v>1.1167162223723035</c:v>
                      </c:pt>
                      <c:pt idx="125">
                        <c:v>1.1166996998673069</c:v>
                      </c:pt>
                      <c:pt idx="126">
                        <c:v>1.1220807825164321</c:v>
                      </c:pt>
                      <c:pt idx="127">
                        <c:v>1.1212984319360517</c:v>
                      </c:pt>
                      <c:pt idx="128">
                        <c:v>1.1253669080247879</c:v>
                      </c:pt>
                      <c:pt idx="129">
                        <c:v>1.1290717288408092</c:v>
                      </c:pt>
                      <c:pt idx="130">
                        <c:v>1.126328265217297</c:v>
                      </c:pt>
                      <c:pt idx="131">
                        <c:v>1.1313012828030931</c:v>
                      </c:pt>
                      <c:pt idx="132">
                        <c:v>1.1264257615890412</c:v>
                      </c:pt>
                      <c:pt idx="133">
                        <c:v>1.1246624049548253</c:v>
                      </c:pt>
                      <c:pt idx="134">
                        <c:v>1.1243745760122577</c:v>
                      </c:pt>
                      <c:pt idx="135">
                        <c:v>1.1245048179958661</c:v>
                      </c:pt>
                      <c:pt idx="136">
                        <c:v>1.1247439954387304</c:v>
                      </c:pt>
                      <c:pt idx="137">
                        <c:v>1.1366510569805104</c:v>
                      </c:pt>
                      <c:pt idx="138">
                        <c:v>1.1417477804289031</c:v>
                      </c:pt>
                      <c:pt idx="139">
                        <c:v>1.1457855128521799</c:v>
                      </c:pt>
                      <c:pt idx="140">
                        <c:v>1.1468347391811293</c:v>
                      </c:pt>
                      <c:pt idx="141">
                        <c:v>1.144855333325177</c:v>
                      </c:pt>
                      <c:pt idx="142">
                        <c:v>1.1510282906897427</c:v>
                      </c:pt>
                      <c:pt idx="143">
                        <c:v>1.1528909075548297</c:v>
                      </c:pt>
                      <c:pt idx="144">
                        <c:v>1.1589559038028989</c:v>
                      </c:pt>
                      <c:pt idx="145">
                        <c:v>1.1641714318238761</c:v>
                      </c:pt>
                      <c:pt idx="146">
                        <c:v>1.1698639581099928</c:v>
                      </c:pt>
                      <c:pt idx="147">
                        <c:v>1.1702691050924781</c:v>
                      </c:pt>
                      <c:pt idx="148">
                        <c:v>1.1737840039716909</c:v>
                      </c:pt>
                      <c:pt idx="149">
                        <c:v>1.1807561915585643</c:v>
                      </c:pt>
                      <c:pt idx="150">
                        <c:v>1.1807284797329438</c:v>
                      </c:pt>
                      <c:pt idx="151">
                        <c:v>1.1827395636997138</c:v>
                      </c:pt>
                      <c:pt idx="152">
                        <c:v>1.1851175601666684</c:v>
                      </c:pt>
                      <c:pt idx="153">
                        <c:v>1.1841100636066879</c:v>
                      </c:pt>
                      <c:pt idx="154">
                        <c:v>1.187999910069933</c:v>
                      </c:pt>
                      <c:pt idx="155">
                        <c:v>1.1915328901247237</c:v>
                      </c:pt>
                      <c:pt idx="156">
                        <c:v>1.1921878991220656</c:v>
                      </c:pt>
                      <c:pt idx="157">
                        <c:v>1.1982948462865366</c:v>
                      </c:pt>
                      <c:pt idx="158">
                        <c:v>1.2043917018124626</c:v>
                      </c:pt>
                      <c:pt idx="159">
                        <c:v>1.2058100077684615</c:v>
                      </c:pt>
                      <c:pt idx="160">
                        <c:v>1.2060861523466786</c:v>
                      </c:pt>
                      <c:pt idx="161">
                        <c:v>1.2128534166703757</c:v>
                      </c:pt>
                      <c:pt idx="162">
                        <c:v>1.2121923571002857</c:v>
                      </c:pt>
                      <c:pt idx="163">
                        <c:v>1.2141287914767656</c:v>
                      </c:pt>
                      <c:pt idx="164">
                        <c:v>1.217257733104256</c:v>
                      </c:pt>
                      <c:pt idx="165">
                        <c:v>1.2188680801052139</c:v>
                      </c:pt>
                      <c:pt idx="166">
                        <c:v>1.2206472157378863</c:v>
                      </c:pt>
                      <c:pt idx="167">
                        <c:v>1.2213276606443011</c:v>
                      </c:pt>
                      <c:pt idx="168">
                        <c:v>1.2251823703074807</c:v>
                      </c:pt>
                      <c:pt idx="169">
                        <c:v>1.2253461601417202</c:v>
                      </c:pt>
                      <c:pt idx="170">
                        <c:v>1.2276187674300885</c:v>
                      </c:pt>
                      <c:pt idx="171">
                        <c:v>1.2286374065146299</c:v>
                      </c:pt>
                      <c:pt idx="172">
                        <c:v>1.2291833737562128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66FF-4BA9-BF10-68E428FABEB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d3/d2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0.81125425756206793</c:v>
                      </c:pt>
                      <c:pt idx="38">
                        <c:v>0.82871410696580206</c:v>
                      </c:pt>
                      <c:pt idx="39">
                        <c:v>0.86420808533016402</c:v>
                      </c:pt>
                      <c:pt idx="40">
                        <c:v>0.88573213898374425</c:v>
                      </c:pt>
                      <c:pt idx="41">
                        <c:v>0.91294770771434686</c:v>
                      </c:pt>
                      <c:pt idx="42">
                        <c:v>0.92933632592037374</c:v>
                      </c:pt>
                      <c:pt idx="43">
                        <c:v>0.94634385305410118</c:v>
                      </c:pt>
                      <c:pt idx="44">
                        <c:v>0.96731480221019939</c:v>
                      </c:pt>
                      <c:pt idx="45">
                        <c:v>0.98182901297519998</c:v>
                      </c:pt>
                      <c:pt idx="46">
                        <c:v>1</c:v>
                      </c:pt>
                      <c:pt idx="47">
                        <c:v>1.0026897232875875</c:v>
                      </c:pt>
                      <c:pt idx="48">
                        <c:v>1.0076438034754407</c:v>
                      </c:pt>
                      <c:pt idx="49">
                        <c:v>1.017035020702397</c:v>
                      </c:pt>
                      <c:pt idx="50">
                        <c:v>1.0219926052019204</c:v>
                      </c:pt>
                      <c:pt idx="51">
                        <c:v>1.0262450164294454</c:v>
                      </c:pt>
                      <c:pt idx="52">
                        <c:v>1.0305912957127388</c:v>
                      </c:pt>
                      <c:pt idx="53">
                        <c:v>1.0370166031401797</c:v>
                      </c:pt>
                      <c:pt idx="54">
                        <c:v>1.0438325719794672</c:v>
                      </c:pt>
                      <c:pt idx="55">
                        <c:v>1.0535209557730818</c:v>
                      </c:pt>
                      <c:pt idx="56">
                        <c:v>1.0678567186388745</c:v>
                      </c:pt>
                      <c:pt idx="57">
                        <c:v>1.0761752524845847</c:v>
                      </c:pt>
                      <c:pt idx="58">
                        <c:v>1.0857761353369932</c:v>
                      </c:pt>
                      <c:pt idx="59">
                        <c:v>1.0892078573587325</c:v>
                      </c:pt>
                      <c:pt idx="60">
                        <c:v>1.0959057896544913</c:v>
                      </c:pt>
                      <c:pt idx="61">
                        <c:v>1.0951046038002501</c:v>
                      </c:pt>
                      <c:pt idx="62">
                        <c:v>1.1005956616124188</c:v>
                      </c:pt>
                      <c:pt idx="63">
                        <c:v>1.1045243509055351</c:v>
                      </c:pt>
                      <c:pt idx="64">
                        <c:v>1.1123279374499446</c:v>
                      </c:pt>
                      <c:pt idx="65">
                        <c:v>1.1169622203914953</c:v>
                      </c:pt>
                      <c:pt idx="66">
                        <c:v>1.1198993633959711</c:v>
                      </c:pt>
                      <c:pt idx="67">
                        <c:v>1.1243820544365986</c:v>
                      </c:pt>
                      <c:pt idx="68">
                        <c:v>1.1317125421191245</c:v>
                      </c:pt>
                      <c:pt idx="69">
                        <c:v>1.1352559482460367</c:v>
                      </c:pt>
                      <c:pt idx="70">
                        <c:v>1.1439085641842452</c:v>
                      </c:pt>
                      <c:pt idx="71">
                        <c:v>1.150461260785357</c:v>
                      </c:pt>
                      <c:pt idx="72">
                        <c:v>1.155767092856433</c:v>
                      </c:pt>
                      <c:pt idx="73">
                        <c:v>1.1603149621087512</c:v>
                      </c:pt>
                      <c:pt idx="74">
                        <c:v>1.1625872041646683</c:v>
                      </c:pt>
                      <c:pt idx="75">
                        <c:v>1.1659145556733339</c:v>
                      </c:pt>
                      <c:pt idx="76">
                        <c:v>1.1690190973900345</c:v>
                      </c:pt>
                      <c:pt idx="77">
                        <c:v>1.1719921484441682</c:v>
                      </c:pt>
                      <c:pt idx="78">
                        <c:v>1.1805655163524307</c:v>
                      </c:pt>
                      <c:pt idx="79">
                        <c:v>1.1823074891622944</c:v>
                      </c:pt>
                      <c:pt idx="80">
                        <c:v>1.1846556294322124</c:v>
                      </c:pt>
                      <c:pt idx="81">
                        <c:v>1.1878646958200445</c:v>
                      </c:pt>
                      <c:pt idx="82">
                        <c:v>1.1912442091259021</c:v>
                      </c:pt>
                      <c:pt idx="83">
                        <c:v>1.1969543242864997</c:v>
                      </c:pt>
                      <c:pt idx="84">
                        <c:v>1.198865918066107</c:v>
                      </c:pt>
                      <c:pt idx="85">
                        <c:v>1.2032276955015528</c:v>
                      </c:pt>
                      <c:pt idx="86">
                        <c:v>1.2093884241755961</c:v>
                      </c:pt>
                      <c:pt idx="87">
                        <c:v>1.2139535039515645</c:v>
                      </c:pt>
                      <c:pt idx="88">
                        <c:v>1.2163426535552855</c:v>
                      </c:pt>
                      <c:pt idx="89">
                        <c:v>1.22015531746605</c:v>
                      </c:pt>
                      <c:pt idx="90">
                        <c:v>1.2234053348907914</c:v>
                      </c:pt>
                      <c:pt idx="91">
                        <c:v>1.2268861891302267</c:v>
                      </c:pt>
                      <c:pt idx="92">
                        <c:v>1.2318484815828279</c:v>
                      </c:pt>
                      <c:pt idx="93">
                        <c:v>1.233610937051119</c:v>
                      </c:pt>
                      <c:pt idx="94">
                        <c:v>1.2364302319680895</c:v>
                      </c:pt>
                      <c:pt idx="95">
                        <c:v>1.2385338785519702</c:v>
                      </c:pt>
                      <c:pt idx="96">
                        <c:v>1.242204927688231</c:v>
                      </c:pt>
                      <c:pt idx="97">
                        <c:v>1.2429380708520268</c:v>
                      </c:pt>
                      <c:pt idx="98">
                        <c:v>1.2449060218694672</c:v>
                      </c:pt>
                      <c:pt idx="99">
                        <c:v>1.2461208153046655</c:v>
                      </c:pt>
                      <c:pt idx="100">
                        <c:v>1.2487464696863393</c:v>
                      </c:pt>
                      <c:pt idx="101">
                        <c:v>1.2495689450979652</c:v>
                      </c:pt>
                      <c:pt idx="102">
                        <c:v>1.2517801052806306</c:v>
                      </c:pt>
                      <c:pt idx="103">
                        <c:v>1.2514381456102985</c:v>
                      </c:pt>
                      <c:pt idx="104">
                        <c:v>1.2516014178792654</c:v>
                      </c:pt>
                      <c:pt idx="105">
                        <c:v>1.25137931811237</c:v>
                      </c:pt>
                      <c:pt idx="106">
                        <c:v>1.2528793178536324</c:v>
                      </c:pt>
                      <c:pt idx="107">
                        <c:v>1.2557707987176063</c:v>
                      </c:pt>
                      <c:pt idx="108">
                        <c:v>1.2558897765401342</c:v>
                      </c:pt>
                      <c:pt idx="109">
                        <c:v>1.2574153590405059</c:v>
                      </c:pt>
                      <c:pt idx="110">
                        <c:v>1.2586379704714996</c:v>
                      </c:pt>
                      <c:pt idx="111">
                        <c:v>1.2572645422281972</c:v>
                      </c:pt>
                      <c:pt idx="112">
                        <c:v>1.2584117439344191</c:v>
                      </c:pt>
                      <c:pt idx="113">
                        <c:v>1.2613447716981157</c:v>
                      </c:pt>
                      <c:pt idx="114">
                        <c:v>1.2633345490464916</c:v>
                      </c:pt>
                      <c:pt idx="115">
                        <c:v>1.2649214941590556</c:v>
                      </c:pt>
                      <c:pt idx="116">
                        <c:v>1.265103608228844</c:v>
                      </c:pt>
                      <c:pt idx="117">
                        <c:v>1.2664768421320449</c:v>
                      </c:pt>
                      <c:pt idx="118">
                        <c:v>1.2687684902872092</c:v>
                      </c:pt>
                      <c:pt idx="119">
                        <c:v>1.268550022621366</c:v>
                      </c:pt>
                      <c:pt idx="120">
                        <c:v>1.2691301637772876</c:v>
                      </c:pt>
                      <c:pt idx="121">
                        <c:v>1.2693822592330362</c:v>
                      </c:pt>
                      <c:pt idx="122">
                        <c:v>1.2701651362559601</c:v>
                      </c:pt>
                      <c:pt idx="123">
                        <c:v>1.2711335681297597</c:v>
                      </c:pt>
                      <c:pt idx="124">
                        <c:v>1.2717671808437789</c:v>
                      </c:pt>
                      <c:pt idx="125">
                        <c:v>1.2733329726565299</c:v>
                      </c:pt>
                      <c:pt idx="126">
                        <c:v>1.2744485896164213</c:v>
                      </c:pt>
                      <c:pt idx="127">
                        <c:v>1.2756131543922857</c:v>
                      </c:pt>
                      <c:pt idx="128">
                        <c:v>1.2769430028123359</c:v>
                      </c:pt>
                      <c:pt idx="129">
                        <c:v>1.2791129245320916</c:v>
                      </c:pt>
                      <c:pt idx="130">
                        <c:v>1.280067711063106</c:v>
                      </c:pt>
                      <c:pt idx="131">
                        <c:v>1.2805736279745727</c:v>
                      </c:pt>
                      <c:pt idx="132">
                        <c:v>1.28262331258768</c:v>
                      </c:pt>
                      <c:pt idx="133">
                        <c:v>1.2825018670801629</c:v>
                      </c:pt>
                      <c:pt idx="134">
                        <c:v>1.2821855208433164</c:v>
                      </c:pt>
                      <c:pt idx="135">
                        <c:v>1.2847747768882209</c:v>
                      </c:pt>
                      <c:pt idx="136">
                        <c:v>1.2846411244645324</c:v>
                      </c:pt>
                      <c:pt idx="137">
                        <c:v>1.2862438222451138</c:v>
                      </c:pt>
                      <c:pt idx="138">
                        <c:v>1.2872975940065936</c:v>
                      </c:pt>
                      <c:pt idx="139">
                        <c:v>1.2891556083853617</c:v>
                      </c:pt>
                      <c:pt idx="140">
                        <c:v>1.289818350579188</c:v>
                      </c:pt>
                      <c:pt idx="141">
                        <c:v>1.2901913937327527</c:v>
                      </c:pt>
                      <c:pt idx="142">
                        <c:v>1.2917088961133005</c:v>
                      </c:pt>
                      <c:pt idx="143">
                        <c:v>1.2915264103112152</c:v>
                      </c:pt>
                      <c:pt idx="144">
                        <c:v>1.2943386516214801</c:v>
                      </c:pt>
                      <c:pt idx="145">
                        <c:v>1.2958929530354113</c:v>
                      </c:pt>
                      <c:pt idx="146">
                        <c:v>1.2963892305186773</c:v>
                      </c:pt>
                      <c:pt idx="147">
                        <c:v>1.2974248514249229</c:v>
                      </c:pt>
                      <c:pt idx="148">
                        <c:v>1.2979161871668867</c:v>
                      </c:pt>
                      <c:pt idx="149">
                        <c:v>1.2987436609522545</c:v>
                      </c:pt>
                      <c:pt idx="150">
                        <c:v>1.298623400351808</c:v>
                      </c:pt>
                      <c:pt idx="151">
                        <c:v>1.2983224757312044</c:v>
                      </c:pt>
                      <c:pt idx="152">
                        <c:v>1.2977718229114292</c:v>
                      </c:pt>
                      <c:pt idx="153">
                        <c:v>1.2988877179629235</c:v>
                      </c:pt>
                      <c:pt idx="154">
                        <c:v>1.299823600378063</c:v>
                      </c:pt>
                      <c:pt idx="155">
                        <c:v>1.3002120034508768</c:v>
                      </c:pt>
                      <c:pt idx="156">
                        <c:v>1.2997004244171773</c:v>
                      </c:pt>
                      <c:pt idx="157">
                        <c:v>1.3007247873474914</c:v>
                      </c:pt>
                      <c:pt idx="158">
                        <c:v>1.3015575228417484</c:v>
                      </c:pt>
                      <c:pt idx="159">
                        <c:v>1.3019793619180475</c:v>
                      </c:pt>
                      <c:pt idx="160">
                        <c:v>1.3027144851448891</c:v>
                      </c:pt>
                      <c:pt idx="161">
                        <c:v>1.3024133253501147</c:v>
                      </c:pt>
                      <c:pt idx="162">
                        <c:v>1.3024626687081566</c:v>
                      </c:pt>
                      <c:pt idx="163">
                        <c:v>1.3033127521666603</c:v>
                      </c:pt>
                      <c:pt idx="164">
                        <c:v>1.3042013885489803</c:v>
                      </c:pt>
                      <c:pt idx="165">
                        <c:v>1.304636998753655</c:v>
                      </c:pt>
                      <c:pt idx="166">
                        <c:v>1.3047604118744609</c:v>
                      </c:pt>
                      <c:pt idx="167">
                        <c:v>1.3049257964422483</c:v>
                      </c:pt>
                      <c:pt idx="168">
                        <c:v>1.3046343648008552</c:v>
                      </c:pt>
                      <c:pt idx="169">
                        <c:v>1.3038035555761012</c:v>
                      </c:pt>
                      <c:pt idx="170">
                        <c:v>1.3041659406901427</c:v>
                      </c:pt>
                      <c:pt idx="171">
                        <c:v>1.30387572504793</c:v>
                      </c:pt>
                      <c:pt idx="172">
                        <c:v>1.3038156244596344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6FF-4BA9-BF10-68E428FABEB7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1940'!$BJ$82:$BJ$254</c:f>
              <c:numCache>
                <c:formatCode>General</c:formatCode>
                <c:ptCount val="173"/>
                <c:pt idx="0">
                  <c:v>1</c:v>
                </c:pt>
                <c:pt idx="1">
                  <c:v>1.0104126200510166</c:v>
                </c:pt>
                <c:pt idx="2">
                  <c:v>1.0049641926027939</c:v>
                </c:pt>
                <c:pt idx="3">
                  <c:v>1.0374319765840403</c:v>
                </c:pt>
                <c:pt idx="4">
                  <c:v>1.0708191013694686</c:v>
                </c:pt>
                <c:pt idx="5">
                  <c:v>1.0853835579858926</c:v>
                </c:pt>
                <c:pt idx="6">
                  <c:v>1.1133651434952043</c:v>
                </c:pt>
                <c:pt idx="7">
                  <c:v>1.1101956539314117</c:v>
                </c:pt>
                <c:pt idx="8">
                  <c:v>1.1129382715659348</c:v>
                </c:pt>
                <c:pt idx="9">
                  <c:v>1.1227337758504869</c:v>
                </c:pt>
                <c:pt idx="10">
                  <c:v>1.1250089500316751</c:v>
                </c:pt>
                <c:pt idx="11">
                  <c:v>1.1404797869753946</c:v>
                </c:pt>
                <c:pt idx="12">
                  <c:v>1.1575061988861921</c:v>
                </c:pt>
                <c:pt idx="13">
                  <c:v>1.1441080763965275</c:v>
                </c:pt>
                <c:pt idx="14">
                  <c:v>1.1608521476998241</c:v>
                </c:pt>
                <c:pt idx="15">
                  <c:v>1.1730950915284821</c:v>
                </c:pt>
                <c:pt idx="16">
                  <c:v>1.1669881463930052</c:v>
                </c:pt>
                <c:pt idx="17">
                  <c:v>1.1654071987218919</c:v>
                </c:pt>
                <c:pt idx="18">
                  <c:v>1.1710024763546549</c:v>
                </c:pt>
                <c:pt idx="19">
                  <c:v>1.1610666306579684</c:v>
                </c:pt>
                <c:pt idx="20">
                  <c:v>1.1537992013287919</c:v>
                </c:pt>
                <c:pt idx="21">
                  <c:v>1.1267524221559633</c:v>
                </c:pt>
                <c:pt idx="22">
                  <c:v>1.108265515667852</c:v>
                </c:pt>
                <c:pt idx="23">
                  <c:v>1.1021728830132989</c:v>
                </c:pt>
                <c:pt idx="24">
                  <c:v>1.0934054799425725</c:v>
                </c:pt>
                <c:pt idx="25">
                  <c:v>1.0890208524304628</c:v>
                </c:pt>
                <c:pt idx="26">
                  <c:v>1.0825428954011462</c:v>
                </c:pt>
                <c:pt idx="27">
                  <c:v>1.066547388307667</c:v>
                </c:pt>
                <c:pt idx="28">
                  <c:v>1.0589567993747626</c:v>
                </c:pt>
                <c:pt idx="29">
                  <c:v>1.0638609867761895</c:v>
                </c:pt>
                <c:pt idx="30">
                  <c:v>1.0646860535834684</c:v>
                </c:pt>
                <c:pt idx="31">
                  <c:v>1.0665267259634437</c:v>
                </c:pt>
                <c:pt idx="32">
                  <c:v>1.0676490336580051</c:v>
                </c:pt>
                <c:pt idx="33">
                  <c:v>1.0679519266900834</c:v>
                </c:pt>
                <c:pt idx="34">
                  <c:v>1.066610210735023</c:v>
                </c:pt>
                <c:pt idx="35">
                  <c:v>1.0679065816053299</c:v>
                </c:pt>
                <c:pt idx="36">
                  <c:v>1.0663595667782468</c:v>
                </c:pt>
                <c:pt idx="37">
                  <c:v>1.0691123137820486</c:v>
                </c:pt>
                <c:pt idx="38">
                  <c:v>1.0733069912434221</c:v>
                </c:pt>
                <c:pt idx="39">
                  <c:v>1.0746593030596838</c:v>
                </c:pt>
                <c:pt idx="40">
                  <c:v>1.0766549110005328</c:v>
                </c:pt>
                <c:pt idx="41">
                  <c:v>1.0817968592417146</c:v>
                </c:pt>
                <c:pt idx="42">
                  <c:v>1.0879622466033165</c:v>
                </c:pt>
                <c:pt idx="43">
                  <c:v>1.091627280021636</c:v>
                </c:pt>
                <c:pt idx="44">
                  <c:v>1.0941923066128725</c:v>
                </c:pt>
                <c:pt idx="45">
                  <c:v>1.0956631066224636</c:v>
                </c:pt>
                <c:pt idx="46">
                  <c:v>1.0969095559815649</c:v>
                </c:pt>
                <c:pt idx="47">
                  <c:v>1.1025510189326955</c:v>
                </c:pt>
                <c:pt idx="48">
                  <c:v>1.1066547505444593</c:v>
                </c:pt>
                <c:pt idx="49">
                  <c:v>1.1084329567797502</c:v>
                </c:pt>
                <c:pt idx="50">
                  <c:v>1.1119102594019969</c:v>
                </c:pt>
                <c:pt idx="51">
                  <c:v>1.1164909772480209</c:v>
                </c:pt>
                <c:pt idx="52">
                  <c:v>1.1232878507010278</c:v>
                </c:pt>
                <c:pt idx="53">
                  <c:v>1.1294786264175958</c:v>
                </c:pt>
                <c:pt idx="54">
                  <c:v>1.1320859604014724</c:v>
                </c:pt>
                <c:pt idx="55">
                  <c:v>1.1312476539062895</c:v>
                </c:pt>
                <c:pt idx="56">
                  <c:v>1.1374655412040799</c:v>
                </c:pt>
                <c:pt idx="57">
                  <c:v>1.1408245190655664</c:v>
                </c:pt>
                <c:pt idx="58">
                  <c:v>1.1431075205421473</c:v>
                </c:pt>
                <c:pt idx="59">
                  <c:v>1.1488641500595358</c:v>
                </c:pt>
                <c:pt idx="60">
                  <c:v>1.1527634444242383</c:v>
                </c:pt>
                <c:pt idx="61">
                  <c:v>1.1536377037891252</c:v>
                </c:pt>
                <c:pt idx="62">
                  <c:v>1.158516780025735</c:v>
                </c:pt>
                <c:pt idx="63">
                  <c:v>1.1595216162267694</c:v>
                </c:pt>
                <c:pt idx="64">
                  <c:v>1.1650164642475618</c:v>
                </c:pt>
                <c:pt idx="65">
                  <c:v>1.1676608081233486</c:v>
                </c:pt>
                <c:pt idx="66">
                  <c:v>1.1683905956337144</c:v>
                </c:pt>
                <c:pt idx="67">
                  <c:v>1.1677802256447094</c:v>
                </c:pt>
                <c:pt idx="68">
                  <c:v>1.1641201399599141</c:v>
                </c:pt>
                <c:pt idx="69">
                  <c:v>1.1706443081520119</c:v>
                </c:pt>
                <c:pt idx="70">
                  <c:v>1.1743335070004481</c:v>
                </c:pt>
                <c:pt idx="71">
                  <c:v>1.1777822189130973</c:v>
                </c:pt>
                <c:pt idx="72">
                  <c:v>1.178792823471591</c:v>
                </c:pt>
                <c:pt idx="73">
                  <c:v>1.1837885662793233</c:v>
                </c:pt>
                <c:pt idx="74">
                  <c:v>1.1848465717015038</c:v>
                </c:pt>
                <c:pt idx="75">
                  <c:v>1.1888123855030424</c:v>
                </c:pt>
                <c:pt idx="76">
                  <c:v>1.1908556034331148</c:v>
                </c:pt>
                <c:pt idx="77">
                  <c:v>1.191982891345192</c:v>
                </c:pt>
                <c:pt idx="78">
                  <c:v>1.1907700142497517</c:v>
                </c:pt>
                <c:pt idx="79">
                  <c:v>1.1905507340971087</c:v>
                </c:pt>
                <c:pt idx="80">
                  <c:v>1.1925455828003562</c:v>
                </c:pt>
                <c:pt idx="81">
                  <c:v>1.1912457708040072</c:v>
                </c:pt>
                <c:pt idx="82">
                  <c:v>1.1901913155819115</c:v>
                </c:pt>
                <c:pt idx="83">
                  <c:v>1.1900710854177714</c:v>
                </c:pt>
                <c:pt idx="84">
                  <c:v>1.1916282374864064</c:v>
                </c:pt>
                <c:pt idx="85">
                  <c:v>1.1932220687239816</c:v>
                </c:pt>
                <c:pt idx="86">
                  <c:v>1.197945262755705</c:v>
                </c:pt>
                <c:pt idx="87">
                  <c:v>1.2021440489691633</c:v>
                </c:pt>
                <c:pt idx="88">
                  <c:v>1.2021401388611694</c:v>
                </c:pt>
                <c:pt idx="89">
                  <c:v>1.202127226725511</c:v>
                </c:pt>
                <c:pt idx="90">
                  <c:v>1.2041948931330462</c:v>
                </c:pt>
                <c:pt idx="91">
                  <c:v>1.2083855164539912</c:v>
                </c:pt>
                <c:pt idx="92">
                  <c:v>1.2115427446096061</c:v>
                </c:pt>
                <c:pt idx="93">
                  <c:v>1.216109188785927</c:v>
                </c:pt>
                <c:pt idx="94">
                  <c:v>1.21892157268197</c:v>
                </c:pt>
                <c:pt idx="95">
                  <c:v>1.2226061843898464</c:v>
                </c:pt>
                <c:pt idx="96">
                  <c:v>1.2255945282749712</c:v>
                </c:pt>
                <c:pt idx="97">
                  <c:v>1.2275205753844967</c:v>
                </c:pt>
                <c:pt idx="98">
                  <c:v>1.2305546812398704</c:v>
                </c:pt>
                <c:pt idx="99">
                  <c:v>1.2321685487704865</c:v>
                </c:pt>
                <c:pt idx="100">
                  <c:v>1.2292685554117202</c:v>
                </c:pt>
                <c:pt idx="101">
                  <c:v>1.228806377297585</c:v>
                </c:pt>
                <c:pt idx="102">
                  <c:v>1.2290797655561077</c:v>
                </c:pt>
                <c:pt idx="103">
                  <c:v>1.2302931869348008</c:v>
                </c:pt>
                <c:pt idx="104">
                  <c:v>1.2311754629650056</c:v>
                </c:pt>
                <c:pt idx="105">
                  <c:v>1.2314796811404427</c:v>
                </c:pt>
                <c:pt idx="106">
                  <c:v>1.2320747814536843</c:v>
                </c:pt>
                <c:pt idx="107">
                  <c:v>1.2335390900179957</c:v>
                </c:pt>
                <c:pt idx="108">
                  <c:v>1.2354189270618243</c:v>
                </c:pt>
                <c:pt idx="109">
                  <c:v>1.2369382432871638</c:v>
                </c:pt>
                <c:pt idx="110">
                  <c:v>1.2384028025152429</c:v>
                </c:pt>
                <c:pt idx="111">
                  <c:v>1.2393964559462454</c:v>
                </c:pt>
                <c:pt idx="112">
                  <c:v>1.2398978919200707</c:v>
                </c:pt>
                <c:pt idx="113">
                  <c:v>1.2415757575196671</c:v>
                </c:pt>
                <c:pt idx="114">
                  <c:v>1.243597913191073</c:v>
                </c:pt>
                <c:pt idx="115">
                  <c:v>1.2453871640522594</c:v>
                </c:pt>
                <c:pt idx="116">
                  <c:v>1.2458948250782487</c:v>
                </c:pt>
                <c:pt idx="117">
                  <c:v>1.2448852102885841</c:v>
                </c:pt>
                <c:pt idx="118">
                  <c:v>1.2469392871473719</c:v>
                </c:pt>
                <c:pt idx="119">
                  <c:v>1.2444981639041908</c:v>
                </c:pt>
                <c:pt idx="120">
                  <c:v>1.2446177650723944</c:v>
                </c:pt>
                <c:pt idx="121">
                  <c:v>1.2431638182288458</c:v>
                </c:pt>
                <c:pt idx="122">
                  <c:v>1.2416975084724133</c:v>
                </c:pt>
                <c:pt idx="123">
                  <c:v>1.2416791280901978</c:v>
                </c:pt>
                <c:pt idx="124">
                  <c:v>1.2400767091212785</c:v>
                </c:pt>
                <c:pt idx="125">
                  <c:v>1.2388866976101294</c:v>
                </c:pt>
                <c:pt idx="126">
                  <c:v>1.2404150605099289</c:v>
                </c:pt>
                <c:pt idx="127">
                  <c:v>1.2405326218519084</c:v>
                </c:pt>
                <c:pt idx="128">
                  <c:v>1.2403005279324471</c:v>
                </c:pt>
                <c:pt idx="129">
                  <c:v>1.2405284174803843</c:v>
                </c:pt>
                <c:pt idx="130">
                  <c:v>1.2385468398339037</c:v>
                </c:pt>
                <c:pt idx="131">
                  <c:v>1.2370073358316849</c:v>
                </c:pt>
                <c:pt idx="132">
                  <c:v>1.2369770720560407</c:v>
                </c:pt>
                <c:pt idx="133">
                  <c:v>1.2362044891494899</c:v>
                </c:pt>
                <c:pt idx="134">
                  <c:v>1.2343809273989803</c:v>
                </c:pt>
                <c:pt idx="135">
                  <c:v>1.2342310292764818</c:v>
                </c:pt>
                <c:pt idx="136">
                  <c:v>1.2323967544168333</c:v>
                </c:pt>
                <c:pt idx="137">
                  <c:v>1.2323660770697136</c:v>
                </c:pt>
                <c:pt idx="138">
                  <c:v>1.2331070796468111</c:v>
                </c:pt>
                <c:pt idx="139">
                  <c:v>1.2343629708916564</c:v>
                </c:pt>
                <c:pt idx="140">
                  <c:v>1.2340930051069927</c:v>
                </c:pt>
                <c:pt idx="141">
                  <c:v>1.2338139574622013</c:v>
                </c:pt>
                <c:pt idx="142">
                  <c:v>1.2348373395582495</c:v>
                </c:pt>
                <c:pt idx="143">
                  <c:v>1.2347087595075947</c:v>
                </c:pt>
                <c:pt idx="144">
                  <c:v>1.2335087339810542</c:v>
                </c:pt>
                <c:pt idx="145">
                  <c:v>1.2353034314369025</c:v>
                </c:pt>
                <c:pt idx="146">
                  <c:v>1.2350900615601585</c:v>
                </c:pt>
                <c:pt idx="147">
                  <c:v>1.2325877941889214</c:v>
                </c:pt>
                <c:pt idx="148">
                  <c:v>1.2335687304412326</c:v>
                </c:pt>
                <c:pt idx="149">
                  <c:v>1.2332288306768631</c:v>
                </c:pt>
                <c:pt idx="150">
                  <c:v>1.2329869926268933</c:v>
                </c:pt>
                <c:pt idx="151">
                  <c:v>1.2321463365777372</c:v>
                </c:pt>
                <c:pt idx="152">
                  <c:v>1.233298197470615</c:v>
                </c:pt>
                <c:pt idx="153">
                  <c:v>1.2333927137623588</c:v>
                </c:pt>
                <c:pt idx="154">
                  <c:v>1.2332075712535371</c:v>
                </c:pt>
                <c:pt idx="155">
                  <c:v>1.2343125461019551</c:v>
                </c:pt>
                <c:pt idx="156">
                  <c:v>1.2338231947204974</c:v>
                </c:pt>
                <c:pt idx="157">
                  <c:v>1.2357140492654992</c:v>
                </c:pt>
                <c:pt idx="158">
                  <c:v>1.2362367146452413</c:v>
                </c:pt>
                <c:pt idx="159">
                  <c:v>1.2359699941352311</c:v>
                </c:pt>
                <c:pt idx="160">
                  <c:v>1.2363615485207471</c:v>
                </c:pt>
                <c:pt idx="161">
                  <c:v>1.2365681719824546</c:v>
                </c:pt>
                <c:pt idx="162">
                  <c:v>1.2356007192246845</c:v>
                </c:pt>
                <c:pt idx="163">
                  <c:v>1.2341814225552159</c:v>
                </c:pt>
                <c:pt idx="164">
                  <c:v>1.2325842217682543</c:v>
                </c:pt>
                <c:pt idx="165">
                  <c:v>1.2330677267557608</c:v>
                </c:pt>
                <c:pt idx="166">
                  <c:v>1.2333211371380319</c:v>
                </c:pt>
                <c:pt idx="167">
                  <c:v>1.2327484282243406</c:v>
                </c:pt>
                <c:pt idx="168">
                  <c:v>1.2337355698539212</c:v>
                </c:pt>
                <c:pt idx="169">
                  <c:v>1.2330082279431576</c:v>
                </c:pt>
                <c:pt idx="170">
                  <c:v>1.2328396503029999</c:v>
                </c:pt>
                <c:pt idx="171">
                  <c:v>1.2326196352132075</c:v>
                </c:pt>
                <c:pt idx="172">
                  <c:v>1.2325637740262019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1940'!$BK$82:$BK$254</c:f>
              <c:numCache>
                <c:formatCode>General</c:formatCode>
                <c:ptCount val="173"/>
                <c:pt idx="0">
                  <c:v>1</c:v>
                </c:pt>
                <c:pt idx="1">
                  <c:v>1.0063214154528051</c:v>
                </c:pt>
                <c:pt idx="2">
                  <c:v>1.0123390760979627</c:v>
                </c:pt>
                <c:pt idx="3">
                  <c:v>1.0709212012086056</c:v>
                </c:pt>
                <c:pt idx="4">
                  <c:v>1.1041979944779747</c:v>
                </c:pt>
                <c:pt idx="5">
                  <c:v>1.1657098506648242</c:v>
                </c:pt>
                <c:pt idx="6">
                  <c:v>1.188109083438549</c:v>
                </c:pt>
                <c:pt idx="7">
                  <c:v>1.223132310368501</c:v>
                </c:pt>
                <c:pt idx="8">
                  <c:v>1.2289708943004427</c:v>
                </c:pt>
                <c:pt idx="9">
                  <c:v>1.2360929275912109</c:v>
                </c:pt>
                <c:pt idx="10">
                  <c:v>1.261575984825118</c:v>
                </c:pt>
                <c:pt idx="11">
                  <c:v>1.2823274682059085</c:v>
                </c:pt>
                <c:pt idx="12">
                  <c:v>1.2923630585555148</c:v>
                </c:pt>
                <c:pt idx="13">
                  <c:v>1.3014238568221954</c:v>
                </c:pt>
                <c:pt idx="14">
                  <c:v>1.309122422443596</c:v>
                </c:pt>
                <c:pt idx="15">
                  <c:v>1.3078373685179558</c:v>
                </c:pt>
                <c:pt idx="16">
                  <c:v>1.3105949664736101</c:v>
                </c:pt>
                <c:pt idx="17">
                  <c:v>1.3218302903372343</c:v>
                </c:pt>
                <c:pt idx="18">
                  <c:v>1.3306913643573428</c:v>
                </c:pt>
                <c:pt idx="19">
                  <c:v>1.3301221197326198</c:v>
                </c:pt>
                <c:pt idx="20">
                  <c:v>1.3276755451524278</c:v>
                </c:pt>
                <c:pt idx="21">
                  <c:v>1.3043100662937912</c:v>
                </c:pt>
                <c:pt idx="22">
                  <c:v>1.287386163315229</c:v>
                </c:pt>
                <c:pt idx="23">
                  <c:v>1.2782598196872919</c:v>
                </c:pt>
                <c:pt idx="24">
                  <c:v>1.2689333326259158</c:v>
                </c:pt>
                <c:pt idx="25">
                  <c:v>1.2547313006250171</c:v>
                </c:pt>
                <c:pt idx="26">
                  <c:v>1.2416289779239114</c:v>
                </c:pt>
                <c:pt idx="27">
                  <c:v>1.2283509666299282</c:v>
                </c:pt>
                <c:pt idx="28">
                  <c:v>1.2247103157702717</c:v>
                </c:pt>
                <c:pt idx="29">
                  <c:v>1.2203354171289837</c:v>
                </c:pt>
                <c:pt idx="30">
                  <c:v>1.2200172421922519</c:v>
                </c:pt>
                <c:pt idx="31">
                  <c:v>1.2243631571695983</c:v>
                </c:pt>
                <c:pt idx="32">
                  <c:v>1.221699866302157</c:v>
                </c:pt>
                <c:pt idx="33">
                  <c:v>1.222274417070629</c:v>
                </c:pt>
                <c:pt idx="34">
                  <c:v>1.2210083994266241</c:v>
                </c:pt>
                <c:pt idx="35">
                  <c:v>1.2182629696131084</c:v>
                </c:pt>
                <c:pt idx="36">
                  <c:v>1.2237280884663191</c:v>
                </c:pt>
                <c:pt idx="37">
                  <c:v>1.2230239815442232</c:v>
                </c:pt>
                <c:pt idx="38">
                  <c:v>1.225495098403061</c:v>
                </c:pt>
                <c:pt idx="39">
                  <c:v>1.2293209538427832</c:v>
                </c:pt>
                <c:pt idx="40">
                  <c:v>1.2354933785916342</c:v>
                </c:pt>
                <c:pt idx="41">
                  <c:v>1.2396644423456462</c:v>
                </c:pt>
                <c:pt idx="42">
                  <c:v>1.2449390592678085</c:v>
                </c:pt>
                <c:pt idx="43">
                  <c:v>1.2539963221527815</c:v>
                </c:pt>
                <c:pt idx="44">
                  <c:v>1.26367219921162</c:v>
                </c:pt>
                <c:pt idx="45">
                  <c:v>1.2683300898055632</c:v>
                </c:pt>
                <c:pt idx="46">
                  <c:v>1.2737666354988246</c:v>
                </c:pt>
                <c:pt idx="47">
                  <c:v>1.2769571992356907</c:v>
                </c:pt>
                <c:pt idx="48">
                  <c:v>1.2829078460762571</c:v>
                </c:pt>
                <c:pt idx="49">
                  <c:v>1.289318787044363</c:v>
                </c:pt>
                <c:pt idx="50">
                  <c:v>1.2911179200206373</c:v>
                </c:pt>
                <c:pt idx="51">
                  <c:v>1.2956999682293067</c:v>
                </c:pt>
                <c:pt idx="52">
                  <c:v>1.2985650982775885</c:v>
                </c:pt>
                <c:pt idx="53">
                  <c:v>1.3032642467089477</c:v>
                </c:pt>
                <c:pt idx="54">
                  <c:v>1.306452833551293</c:v>
                </c:pt>
                <c:pt idx="55">
                  <c:v>1.3053107121233869</c:v>
                </c:pt>
                <c:pt idx="56">
                  <c:v>1.3093837563484738</c:v>
                </c:pt>
                <c:pt idx="57">
                  <c:v>1.3119983871504357</c:v>
                </c:pt>
                <c:pt idx="58">
                  <c:v>1.3180162083394045</c:v>
                </c:pt>
                <c:pt idx="59">
                  <c:v>1.3202583295007753</c:v>
                </c:pt>
                <c:pt idx="60">
                  <c:v>1.3226430147527559</c:v>
                </c:pt>
                <c:pt idx="61">
                  <c:v>1.3239473606081853</c:v>
                </c:pt>
                <c:pt idx="62">
                  <c:v>1.3267997182977038</c:v>
                </c:pt>
                <c:pt idx="63">
                  <c:v>1.3266448885967941</c:v>
                </c:pt>
                <c:pt idx="64">
                  <c:v>1.3304873861553224</c:v>
                </c:pt>
                <c:pt idx="65">
                  <c:v>1.3320655677146291</c:v>
                </c:pt>
                <c:pt idx="66">
                  <c:v>1.3331263289247453</c:v>
                </c:pt>
                <c:pt idx="67">
                  <c:v>1.3332425397206122</c:v>
                </c:pt>
                <c:pt idx="68">
                  <c:v>1.3345909897287098</c:v>
                </c:pt>
                <c:pt idx="69">
                  <c:v>1.3398651333603571</c:v>
                </c:pt>
                <c:pt idx="70">
                  <c:v>1.3418962117886815</c:v>
                </c:pt>
                <c:pt idx="71">
                  <c:v>1.3442886752413306</c:v>
                </c:pt>
                <c:pt idx="72">
                  <c:v>1.3453013799405511</c:v>
                </c:pt>
                <c:pt idx="73">
                  <c:v>1.3480888457378484</c:v>
                </c:pt>
                <c:pt idx="74">
                  <c:v>1.3531472127284261</c:v>
                </c:pt>
                <c:pt idx="75">
                  <c:v>1.3556056960619383</c:v>
                </c:pt>
                <c:pt idx="76">
                  <c:v>1.3574109909405763</c:v>
                </c:pt>
                <c:pt idx="77">
                  <c:v>1.3613390742393348</c:v>
                </c:pt>
                <c:pt idx="78">
                  <c:v>1.3664171052863183</c:v>
                </c:pt>
                <c:pt idx="79">
                  <c:v>1.3660905362061933</c:v>
                </c:pt>
                <c:pt idx="80">
                  <c:v>1.3657313228869121</c:v>
                </c:pt>
                <c:pt idx="81">
                  <c:v>1.3673314762483288</c:v>
                </c:pt>
                <c:pt idx="82">
                  <c:v>1.3682554109283107</c:v>
                </c:pt>
                <c:pt idx="83">
                  <c:v>1.3710965167322189</c:v>
                </c:pt>
                <c:pt idx="84">
                  <c:v>1.3738588041281656</c:v>
                </c:pt>
                <c:pt idx="85">
                  <c:v>1.3747971196916202</c:v>
                </c:pt>
                <c:pt idx="86">
                  <c:v>1.3747418235397253</c:v>
                </c:pt>
                <c:pt idx="87">
                  <c:v>1.3758240632250016</c:v>
                </c:pt>
                <c:pt idx="88">
                  <c:v>1.3798088753393034</c:v>
                </c:pt>
                <c:pt idx="89">
                  <c:v>1.3814865028991987</c:v>
                </c:pt>
                <c:pt idx="90">
                  <c:v>1.3805532954382813</c:v>
                </c:pt>
                <c:pt idx="91">
                  <c:v>1.383514532868261</c:v>
                </c:pt>
                <c:pt idx="92">
                  <c:v>1.3861262764139615</c:v>
                </c:pt>
                <c:pt idx="93">
                  <c:v>1.3881418538314121</c:v>
                </c:pt>
                <c:pt idx="94">
                  <c:v>1.3884510773113126</c:v>
                </c:pt>
                <c:pt idx="95">
                  <c:v>1.390770565297174</c:v>
                </c:pt>
                <c:pt idx="96">
                  <c:v>1.3933955135844445</c:v>
                </c:pt>
                <c:pt idx="97">
                  <c:v>1.3946982103064982</c:v>
                </c:pt>
                <c:pt idx="98">
                  <c:v>1.3970008337234534</c:v>
                </c:pt>
                <c:pt idx="99">
                  <c:v>1.3999157865951148</c:v>
                </c:pt>
                <c:pt idx="100">
                  <c:v>1.4003346595581494</c:v>
                </c:pt>
                <c:pt idx="101">
                  <c:v>1.4002375371067206</c:v>
                </c:pt>
                <c:pt idx="102">
                  <c:v>1.4007090746272419</c:v>
                </c:pt>
                <c:pt idx="103">
                  <c:v>1.4001090431958447</c:v>
                </c:pt>
                <c:pt idx="104">
                  <c:v>1.4011471237320705</c:v>
                </c:pt>
                <c:pt idx="105">
                  <c:v>1.4008017194716731</c:v>
                </c:pt>
                <c:pt idx="106">
                  <c:v>1.4013395274016263</c:v>
                </c:pt>
                <c:pt idx="107">
                  <c:v>1.4038435939937584</c:v>
                </c:pt>
                <c:pt idx="108">
                  <c:v>1.4052890562302738</c:v>
                </c:pt>
                <c:pt idx="109">
                  <c:v>1.4052431651618276</c:v>
                </c:pt>
                <c:pt idx="110">
                  <c:v>1.4049985373719995</c:v>
                </c:pt>
                <c:pt idx="111">
                  <c:v>1.4061930021563092</c:v>
                </c:pt>
                <c:pt idx="112">
                  <c:v>1.4056655230082591</c:v>
                </c:pt>
                <c:pt idx="113">
                  <c:v>1.4088693221349773</c:v>
                </c:pt>
                <c:pt idx="114">
                  <c:v>1.4101827024123699</c:v>
                </c:pt>
                <c:pt idx="115">
                  <c:v>1.4108024927872549</c:v>
                </c:pt>
                <c:pt idx="116">
                  <c:v>1.4127074245622473</c:v>
                </c:pt>
                <c:pt idx="117">
                  <c:v>1.4120491593123699</c:v>
                </c:pt>
                <c:pt idx="118">
                  <c:v>1.413443813081223</c:v>
                </c:pt>
                <c:pt idx="119">
                  <c:v>1.4136206850938169</c:v>
                </c:pt>
                <c:pt idx="120">
                  <c:v>1.4139361878080519</c:v>
                </c:pt>
                <c:pt idx="121">
                  <c:v>1.4140942492516666</c:v>
                </c:pt>
                <c:pt idx="122">
                  <c:v>1.4155097117980548</c:v>
                </c:pt>
                <c:pt idx="123">
                  <c:v>1.4144658019240226</c:v>
                </c:pt>
                <c:pt idx="124">
                  <c:v>1.4128788279899902</c:v>
                </c:pt>
                <c:pt idx="125">
                  <c:v>1.4123829355730495</c:v>
                </c:pt>
                <c:pt idx="126">
                  <c:v>1.411910378856384</c:v>
                </c:pt>
                <c:pt idx="127">
                  <c:v>1.4109645693135144</c:v>
                </c:pt>
                <c:pt idx="128">
                  <c:v>1.4079798781988413</c:v>
                </c:pt>
                <c:pt idx="129">
                  <c:v>1.4090008713422506</c:v>
                </c:pt>
                <c:pt idx="130">
                  <c:v>1.407849182005958</c:v>
                </c:pt>
                <c:pt idx="131">
                  <c:v>1.4047056354811107</c:v>
                </c:pt>
                <c:pt idx="132">
                  <c:v>1.4027469015440215</c:v>
                </c:pt>
                <c:pt idx="133">
                  <c:v>1.403410516124296</c:v>
                </c:pt>
                <c:pt idx="134">
                  <c:v>1.4022477688038271</c:v>
                </c:pt>
                <c:pt idx="135">
                  <c:v>1.4029430432139169</c:v>
                </c:pt>
                <c:pt idx="136">
                  <c:v>1.4010153756566817</c:v>
                </c:pt>
                <c:pt idx="137">
                  <c:v>1.3998278669796587</c:v>
                </c:pt>
                <c:pt idx="138">
                  <c:v>1.3992801390445997</c:v>
                </c:pt>
                <c:pt idx="139">
                  <c:v>1.3992840186295585</c:v>
                </c:pt>
                <c:pt idx="140">
                  <c:v>1.3994567809529745</c:v>
                </c:pt>
                <c:pt idx="141">
                  <c:v>1.3987612772599265</c:v>
                </c:pt>
                <c:pt idx="142">
                  <c:v>1.3987654979399886</c:v>
                </c:pt>
                <c:pt idx="143">
                  <c:v>1.3984655401790231</c:v>
                </c:pt>
                <c:pt idx="144">
                  <c:v>1.3983900964247169</c:v>
                </c:pt>
                <c:pt idx="145">
                  <c:v>1.3993232076912192</c:v>
                </c:pt>
                <c:pt idx="146">
                  <c:v>1.3970547185458051</c:v>
                </c:pt>
                <c:pt idx="147">
                  <c:v>1.395962239373697</c:v>
                </c:pt>
                <c:pt idx="148">
                  <c:v>1.3961517611091536</c:v>
                </c:pt>
                <c:pt idx="149">
                  <c:v>1.3967422565709822</c:v>
                </c:pt>
                <c:pt idx="150">
                  <c:v>1.395928847725602</c:v>
                </c:pt>
                <c:pt idx="151">
                  <c:v>1.3955493769227385</c:v>
                </c:pt>
                <c:pt idx="152">
                  <c:v>1.3940691366128226</c:v>
                </c:pt>
                <c:pt idx="153">
                  <c:v>1.3939581806380965</c:v>
                </c:pt>
                <c:pt idx="154">
                  <c:v>1.3941496423330335</c:v>
                </c:pt>
                <c:pt idx="155">
                  <c:v>1.395311655288437</c:v>
                </c:pt>
                <c:pt idx="156">
                  <c:v>1.3951580742689469</c:v>
                </c:pt>
                <c:pt idx="157">
                  <c:v>1.3961120045023623</c:v>
                </c:pt>
                <c:pt idx="158">
                  <c:v>1.3961235782900319</c:v>
                </c:pt>
                <c:pt idx="159">
                  <c:v>1.3963986382789946</c:v>
                </c:pt>
                <c:pt idx="160">
                  <c:v>1.3951463762886154</c:v>
                </c:pt>
                <c:pt idx="161">
                  <c:v>1.3947513191080425</c:v>
                </c:pt>
                <c:pt idx="162">
                  <c:v>1.3937821765778187</c:v>
                </c:pt>
                <c:pt idx="163">
                  <c:v>1.3933103063355929</c:v>
                </c:pt>
                <c:pt idx="164">
                  <c:v>1.3915152952579657</c:v>
                </c:pt>
                <c:pt idx="165">
                  <c:v>1.3910497808684914</c:v>
                </c:pt>
                <c:pt idx="166">
                  <c:v>1.3910033842024319</c:v>
                </c:pt>
                <c:pt idx="167">
                  <c:v>1.3901110687925924</c:v>
                </c:pt>
                <c:pt idx="168">
                  <c:v>1.3905134186073416</c:v>
                </c:pt>
                <c:pt idx="169">
                  <c:v>1.3899531842017951</c:v>
                </c:pt>
                <c:pt idx="170">
                  <c:v>1.3904399378687762</c:v>
                </c:pt>
                <c:pt idx="171">
                  <c:v>1.3902906148166987</c:v>
                </c:pt>
                <c:pt idx="172">
                  <c:v>1.3901352655173622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1940'!$BL$82:$BL$254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7" Type="http://schemas.openxmlformats.org/officeDocument/2006/relationships/chart" Target="../charts/chart22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6" Type="http://schemas.openxmlformats.org/officeDocument/2006/relationships/chart" Target="../charts/chart21.xml"/><Relationship Id="rId5" Type="http://schemas.openxmlformats.org/officeDocument/2006/relationships/chart" Target="../charts/chart20.xml"/><Relationship Id="rId4" Type="http://schemas.openxmlformats.org/officeDocument/2006/relationships/chart" Target="../charts/chart19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5.xml"/><Relationship Id="rId7" Type="http://schemas.openxmlformats.org/officeDocument/2006/relationships/chart" Target="../charts/chart29.xml"/><Relationship Id="rId2" Type="http://schemas.openxmlformats.org/officeDocument/2006/relationships/chart" Target="../charts/chart24.xml"/><Relationship Id="rId1" Type="http://schemas.openxmlformats.org/officeDocument/2006/relationships/chart" Target="../charts/chart23.xml"/><Relationship Id="rId6" Type="http://schemas.openxmlformats.org/officeDocument/2006/relationships/chart" Target="../charts/chart28.xml"/><Relationship Id="rId5" Type="http://schemas.openxmlformats.org/officeDocument/2006/relationships/chart" Target="../charts/chart27.xml"/><Relationship Id="rId4" Type="http://schemas.openxmlformats.org/officeDocument/2006/relationships/chart" Target="../charts/chart26.xml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chart" Target="../charts/chart1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6BE879-0F22-4A44-92A5-28477D6FCC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7FC3A0C-EB2E-4020-A12C-9A66F39C31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0B9E0F7-BAD2-49B6-9209-748ED8553D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887A826-1609-46FD-B17B-7E2A511876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37FFEAE-4CAF-4D24-AF59-8ACC586102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EC73BE-A846-41F0-8750-060A047896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D1C8FCD-C107-44C1-93F7-7ED7AA7325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79</xdr:col>
      <xdr:colOff>0</xdr:colOff>
      <xdr:row>21</xdr:row>
      <xdr:rowOff>0</xdr:rowOff>
    </xdr:from>
    <xdr:to>
      <xdr:col>89</xdr:col>
      <xdr:colOff>9563</xdr:colOff>
      <xdr:row>31</xdr:row>
      <xdr:rowOff>85709</xdr:rowOff>
    </xdr:to>
    <xdr:sp macro="" textlink="">
      <xdr:nvSpPr>
        <xdr:cNvPr id="9" name="TextBox 1">
          <a:extLst>
            <a:ext uri="{FF2B5EF4-FFF2-40B4-BE49-F238E27FC236}">
              <a16:creationId xmlns:a16="http://schemas.microsoft.com/office/drawing/2014/main" id="{F563536C-A103-93C4-7F4F-D042C67B405E}"/>
            </a:ext>
          </a:extLst>
        </xdr:cNvPr>
        <xdr:cNvSpPr txBox="1"/>
      </xdr:nvSpPr>
      <xdr:spPr>
        <a:xfrm>
          <a:off x="47444025" y="4000500"/>
          <a:ext cx="6105563" cy="1990709"/>
        </a:xfrm>
        <a:prstGeom prst="rect">
          <a:avLst/>
        </a:prstGeom>
        <a:solidFill>
          <a:schemeClr val="bg1"/>
        </a:solidFill>
      </xdr:spPr>
      <xdr:txBody>
        <a:bodyPr wrap="square" rtlCol="0"/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>
          <a:endParaRPr lang="en-US" sz="1100" kern="1200" baseline="0"/>
        </a:p>
        <a:p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>
          <a:endParaRPr lang="en-US" sz="1100" kern="1200" baseline="0"/>
        </a:p>
        <a:p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>
          <a:endParaRPr lang="en-US" sz="1100" kern="1200" baseline="0"/>
        </a:p>
        <a:p>
          <a:endParaRPr lang="en-US" sz="1100" kern="1200"/>
        </a:p>
      </xdr:txBody>
    </xdr:sp>
    <xdr:clientData/>
  </xdr:twoCellAnchor>
  <xdr:twoCellAnchor>
    <xdr:from>
      <xdr:col>6</xdr:col>
      <xdr:colOff>0</xdr:colOff>
      <xdr:row>7</xdr:row>
      <xdr:rowOff>0</xdr:rowOff>
    </xdr:from>
    <xdr:to>
      <xdr:col>22</xdr:col>
      <xdr:colOff>66675</xdr:colOff>
      <xdr:row>31</xdr:row>
      <xdr:rowOff>4763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CBDD347-006E-4A6F-8473-0063285A3E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0.09436</cdr:x>
      <cdr:y>0.38398</cdr:y>
    </cdr:from>
    <cdr:to>
      <cdr:x>0.93447</cdr:x>
      <cdr:y>0.81894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CCAB259-D3FA-440D-ACF6-2B08EC4848E3}"/>
            </a:ext>
          </a:extLst>
        </cdr:cNvPr>
        <cdr:cNvSpPr txBox="1"/>
      </cdr:nvSpPr>
      <cdr:spPr>
        <a:xfrm xmlns:a="http://schemas.openxmlformats.org/drawingml/2006/main">
          <a:off x="685798" y="1757363"/>
          <a:ext cx="6105528" cy="199072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endParaRPr lang="en-US" sz="1100" kern="1200"/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6828705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1" level="1">
      <sharedItems containsSemiMixedTypes="0" containsNonDate="0" containsString="0"/>
    </cacheField>
    <cacheField name="[2021_20].[Sex].[Sex]" caption="Sex" numFmtId="0" hierarchy="12" level="1">
      <sharedItems containsSemiMixedTypes="0" containsNonDate="0" containsString="0"/>
    </cacheField>
    <cacheField name="[2021_20].[DCCI].[DCCI]" caption="DCCI" numFmtId="0" hierarchy="13" level="1">
      <sharedItems containsSemiMixedTypes="0" containsNonDate="0" containsString="0"/>
    </cacheField>
    <cacheField name="[2021_20].[ISOweekDied].[ISOweekDied]" caption="ISOweekDied" numFmtId="0" hierarchy="1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77" level="32767"/>
    <cacheField name="[2021_20].[Dose].[Dose]" caption="Dose" numFmtId="0" hierarchy="1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78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5324073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2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21" level="1">
      <sharedItems containsSemiMixedTypes="0" containsNonDate="0" containsString="0"/>
    </cacheField>
    <cacheField name="[2021_24].[Sex].[Sex]" caption="Sex" numFmtId="0" hierarchy="22" level="1">
      <sharedItems containsSemiMixedTypes="0" containsNonDate="0" containsString="0"/>
    </cacheField>
    <cacheField name="[2021_24].[DCCI].[DCCI]" caption="DCCI" numFmtId="0" hierarchy="23" level="1">
      <sharedItems containsSemiMixedTypes="0" containsNonDate="0" containsString="0"/>
    </cacheField>
    <cacheField name="[Measures].[Sum of Dead]" caption="Sum of Dead" numFmtId="0" hierarchy="71" level="32767"/>
    <cacheField name="[Measures].[Sum of Alive]" caption="Sum of Alive" numFmtId="0" hierarchy="72" level="32767"/>
    <cacheField name="[2021_24].[Dose].[Dose]" caption="Dose" numFmtId="0" hierarchy="2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3587964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3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31" level="1">
      <sharedItems containsSemiMixedTypes="0" containsNonDate="0" containsString="0"/>
    </cacheField>
    <cacheField name="[2021_30].[Sex].[Sex]" caption="Sex" numFmtId="0" hierarchy="32" level="1">
      <sharedItems containsSemiMixedTypes="0" containsNonDate="0" containsString="0"/>
    </cacheField>
    <cacheField name="[2021_30].[DCCI].[DCCI]" caption="DCCI" numFmtId="0" hierarchy="33" level="1">
      <sharedItems containsSemiMixedTypes="0" containsNonDate="0" containsString="0"/>
    </cacheField>
    <cacheField name="[Measures].[Sum of Alive 5]" caption="Sum of Alive 5" numFmtId="0" hierarchy="79" level="32767"/>
    <cacheField name="[2021_30].[Dose].[Dose]" caption="Dose" numFmtId="0" hierarchy="3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80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5.28168472222" backgroundQuery="1" createdVersion="8" refreshedVersion="8" minRefreshableVersion="3" recordCount="0" supportSubquery="1" supportAdvancedDrill="1" xr:uid="{151E3727-3664-4EF4-93C4-9BC984781A15}">
  <cacheSource type="external" connectionId="7"/>
  <cacheFields count="7">
    <cacheField name="[2022_06].[DCCI].[DCCI]" caption="DCCI" numFmtId="0" hierarchy="43" level="1">
      <sharedItems containsSemiMixedTypes="0" containsNonDate="0" containsString="0"/>
    </cacheField>
    <cacheField name="[2022_06].[Sex].[Sex]" caption="Sex" numFmtId="0" hierarchy="42" level="1">
      <sharedItems containsSemiMixedTypes="0" containsNonDate="0" containsString="0"/>
    </cacheField>
    <cacheField name="[2022_06].[YearOfBirth].[YearOfBirth]" caption="YearOfBirth" numFmtId="0" hierarchy="41" level="1">
      <sharedItems containsSemiMixedTypes="0" containsNonDate="0" containsString="0"/>
    </cacheField>
    <cacheField name="[Measures].[Sum of Dead 3]" caption="Sum of Dead 3" numFmtId="0" hierarchy="76" level="32767"/>
    <cacheField name="[Measures].[Sum of Alive 3]" caption="Sum of Alive 3" numFmtId="0" hierarchy="75" level="32767"/>
    <cacheField name="[2022_06].[Dose].[Dose]" caption="Dose" numFmtId="0" hierarchy="4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  <x15:cachedUniqueName index="4" name="[2022_06].[Dose].&amp;[4]"/>
          </x15:cachedUniqueNames>
        </ext>
      </extLst>
    </cacheField>
    <cacheField name="[2022_06].[ISOweekDied].[ISOweekDied]" caption="ISOweekDied" numFmtId="0" hierarchy="4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2" memberValueDatatype="130" unbalanced="0">
      <fieldsUsage count="2">
        <fieldUsage x="-1"/>
        <fieldUsage x="6"/>
      </fieldsUsage>
    </cacheHierarchy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1"/>
      </fieldsUsage>
    </cacheHierarchy>
    <cacheHierarchy uniqueName="[2022_06].[DCCI]" caption="DCCI" attribute="1" defaultMemberUniqueName="[2022_06].[DCCI].[All]" allUniqueName="[2022_06].[DCCI].[All]" dimensionUniqueName="[2022_06]" displayFolder="" count="2" memberValueDatatype="20" unbalanced="0">
      <fieldsUsage count="2">
        <fieldUsage x="-1"/>
        <fieldUsage x="0"/>
      </fieldsUsage>
    </cacheHierarchy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5"/>
      </fieldsUsage>
    </cacheHierarchy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2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2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2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124563-951E-4EF0-B70B-F73168A29769}" name="PivotTable6" cacheId="1738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</pivotFields>
  <rowFields count="1">
    <field x="6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2" hier="41" name="[2022_06].[YearOfBirth].[All]" cap="All"/>
    <pageField fld="1" hier="42" name="[2022_06].[Sex].[All]" cap="All"/>
    <pageField fld="0" hier="43" name="[2022_06].[DCCI].[All]" cap="All"/>
  </pageFields>
  <dataFields count="2">
    <dataField name="Sum of Alive" fld="4" baseField="0" baseItem="0"/>
    <dataField name="Sum of Dead" fld="3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2">
    <colHierarchyUsage hierarchyUsage="-2"/>
    <colHierarchyUsage hierarchyUsage="4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1593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1" name="[2021_20].[YearOfBirth].&amp;[1940]" cap="1940"/>
    <pageField fld="1" hier="12" name="[2021_20].[Sex].[All]" cap="All"/>
    <pageField fld="2" hier="13" name="[2021_2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2">
    <colHierarchyUsage hierarchyUsage="-2"/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1594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1" name="[2021_24].[YearOfBirth].&amp;[1940]" cap="1940"/>
    <pageField fld="2" hier="22" name="[2021_24].[Sex].[All]" cap="All"/>
    <pageField fld="3" hier="23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3">
      <pivotArea collapsedLevelsAreSubtotals="1" fieldPosition="0">
        <references count="1">
          <reference field="0" count="1">
            <x v="67"/>
          </reference>
        </references>
      </pivotArea>
    </format>
    <format dxfId="2">
      <pivotArea dataOnly="0" labelOnly="1" fieldPosition="0">
        <references count="1">
          <reference field="0" count="1">
            <x v="67"/>
          </reference>
        </references>
      </pivotArea>
    </format>
    <format dxfId="1">
      <pivotArea collapsedLevelsAreSubtotals="1" fieldPosition="0">
        <references count="1">
          <reference field="0" count="1">
            <x v="67"/>
          </reference>
        </references>
      </pivotArea>
    </format>
    <format dxfId="0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colHierarchiesUsage count="2">
    <colHierarchyUsage hierarchyUsage="-2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1595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31" name="[2021_30].[YearOfBirth].&amp;[1940]" cap="1940"/>
    <pageField fld="2" hier="32" name="[2021_30].[Sex].[All]" cap="All"/>
    <pageField fld="3" hier="33" name="[2021_3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2">
    <colHierarchyUsage hierarchyUsage="-2"/>
    <colHierarchyUsage hierarchyUsage="3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FD74D-62E5-4CBF-962F-F3899EF24E30}">
  <dimension ref="A1:BO255"/>
  <sheetViews>
    <sheetView tabSelected="1" zoomScaleNormal="100" workbookViewId="0">
      <selection activeCell="C3" sqref="C3"/>
    </sheetView>
  </sheetViews>
  <sheetFormatPr defaultRowHeight="15" x14ac:dyDescent="0.25"/>
  <cols>
    <col min="1" max="1" width="13.140625" bestFit="1" customWidth="1"/>
    <col min="2" max="2" width="16.28515625" bestFit="1" customWidth="1"/>
    <col min="3" max="3" width="9" bestFit="1" customWidth="1"/>
    <col min="4" max="5" width="10" bestFit="1" customWidth="1"/>
    <col min="6" max="6" width="6" bestFit="1" customWidth="1"/>
    <col min="7" max="7" width="12.140625" bestFit="1" customWidth="1"/>
    <col min="8" max="8" width="5" bestFit="1" customWidth="1"/>
    <col min="9" max="9" width="6" bestFit="1" customWidth="1"/>
    <col min="10" max="10" width="7" bestFit="1" customWidth="1"/>
    <col min="11" max="11" width="3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10</v>
      </c>
      <c r="C1" s="4"/>
      <c r="E1" t="s">
        <v>290</v>
      </c>
      <c r="M1" t="s">
        <v>180</v>
      </c>
      <c r="N1" s="10">
        <f ca="1">BJ161</f>
        <v>1.0257474901923556</v>
      </c>
      <c r="O1" s="10">
        <f ca="1">BK161</f>
        <v>0.96398233475944761</v>
      </c>
      <c r="U1" t="s">
        <v>339</v>
      </c>
      <c r="Y1" t="s">
        <v>341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-3.0620741278036909E-3</v>
      </c>
      <c r="AR1">
        <f ca="1">(LN(AVERAGE(OFFSET(AK1, $B$4-1,0):OFFSET(AK1,$B$4+$C$4-1,0))) - LN(AVERAGE(OFFSET(AK1, $B$3-1,0):OFFSET(AK1,$B$3+$C$3-1,0))))/(($B$4+$C$4/2)-($B$3+$C$3/2))</f>
        <v>-8.108251749647969E-3</v>
      </c>
      <c r="AS1">
        <f ca="1">(LN(AVERAGE(OFFSET(AL1, $B$4-1,0):OFFSET(AL1,$B$4+$C$4-1,0))) - LN(AVERAGE(OFFSET(AL1, $B$3-1,0):OFFSET(AL1,$B$3+$C$3-1,0))))/(($B$4+$C$4/2)-($B$3+$C$3/2))</f>
        <v>-2.5016300497401932E-3</v>
      </c>
      <c r="AT1">
        <f ca="1">(LN(AVERAGE(OFFSET(AM1, $B$4-1,0):OFFSET(AM1,$B$4+$C$4-1,0))) - LN(AVERAGE(OFFSET(AM1, $B$3-1,0):OFFSET(AM1,$B$3+$C$3-1,0))))/(($B$4+$C$4/2)-($B$3+$C$3/2))</f>
        <v>-9.9198876967446009E-4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119</v>
      </c>
      <c r="C2" s="4"/>
      <c r="E2" t="s">
        <v>338</v>
      </c>
      <c r="J2" s="6"/>
      <c r="K2" s="6"/>
      <c r="L2" s="6"/>
      <c r="N2" t="s">
        <v>269</v>
      </c>
      <c r="O2" s="2" t="s">
        <v>9</v>
      </c>
      <c r="Q2" s="6"/>
      <c r="R2" s="6"/>
      <c r="S2" s="6"/>
      <c r="T2" s="6"/>
      <c r="U2" s="6" t="s">
        <v>340</v>
      </c>
      <c r="V2" s="6"/>
      <c r="W2" s="6"/>
      <c r="X2" s="6"/>
      <c r="Y2" s="6" t="s">
        <v>342</v>
      </c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1.3226217253969842E-4</v>
      </c>
      <c r="AR2">
        <f ca="1">AVERAGE(OFFSET(AK1,$B$4-1,0):OFFSET(AK1,$B$4+$C$4-1,0))</f>
        <v>1.9501377461846487E-4</v>
      </c>
      <c r="AS2">
        <f ca="1">AVERAGE(OFFSET(AL1,$B$4-1,0):OFFSET(AL1,$B$4+$C$4-1,0))</f>
        <v>1.2036246965106806E-4</v>
      </c>
      <c r="AT2">
        <f ca="1">AVERAGE(OFFSET(AM1,$B$4-1,0):OFFSET(AM1,$B$4+$C$4-1,0))</f>
        <v>3.230457728158508E-4</v>
      </c>
      <c r="AU2">
        <f ca="1">AVERAGE(OFFSET(AN1,$B$4-1,0):OFFSET(AN1,$B$4+$C$4-1,0))</f>
        <v>2.1074828777848672E-4</v>
      </c>
    </row>
    <row r="3" spans="1:67" x14ac:dyDescent="0.25">
      <c r="A3" t="s">
        <v>1</v>
      </c>
      <c r="B3" s="4">
        <v>160</v>
      </c>
      <c r="C3" s="4">
        <v>12</v>
      </c>
      <c r="E3" t="s">
        <v>282</v>
      </c>
      <c r="M3" t="s">
        <v>336</v>
      </c>
      <c r="U3" t="s">
        <v>344</v>
      </c>
      <c r="AP3" t="s">
        <v>276</v>
      </c>
      <c r="AQ3">
        <f ca="1">AVERAGE(OFFSET(AJ1, $B$3-1,0):OFFSET(AJ1,$B$3+$C$3-1,0))</f>
        <v>1.55091298025809E-4</v>
      </c>
      <c r="AR3">
        <f ca="1">AVERAGE(OFFSET(AK1, $B$3-1,0):OFFSET(AK1,$B$3+$C$3-1,0))</f>
        <v>2.9728738170096015E-4</v>
      </c>
      <c r="AS3">
        <f ca="1">AVERAGE(OFFSET(AL1, $B$3-1,0):OFFSET(AL1,$B$3+$C$3-1,0))</f>
        <v>1.3708381581203989E-4</v>
      </c>
      <c r="AT3">
        <f ca="1">AVERAGE(OFFSET(AM1, $B$3-1,0):OFFSET(AM1,$B$3+$C$3-1,0))</f>
        <v>3.4014685155852171E-4</v>
      </c>
      <c r="AU3">
        <f ca="1">AVERAGE(OFFSET(AN1, $B$3-1,0):OFFSET(AN1,$B$3+$C$3-1,0))</f>
        <v>6.1375121013886827E-4</v>
      </c>
      <c r="BO3" t="s">
        <v>331</v>
      </c>
    </row>
    <row r="4" spans="1:67" x14ac:dyDescent="0.25">
      <c r="A4" t="s">
        <v>2</v>
      </c>
      <c r="B4" s="2">
        <f>B3+52</f>
        <v>212</v>
      </c>
      <c r="C4" s="4">
        <v>12</v>
      </c>
      <c r="E4" t="s">
        <v>343</v>
      </c>
      <c r="M4" t="s">
        <v>337</v>
      </c>
      <c r="U4" t="s">
        <v>347</v>
      </c>
      <c r="AO4" t="s">
        <v>279</v>
      </c>
      <c r="AP4" t="s">
        <v>277</v>
      </c>
      <c r="AQ4">
        <f ca="1">AVERAGE(OFFSET(AQ1,$B$4-1,0):OFFSET(AQ1,$B$4+$C$4-1,0))</f>
        <v>1.7892882644246036E-4</v>
      </c>
      <c r="AR4">
        <f ca="1">AVERAGE(OFFSET(AR1,$B$4-1,0):OFFSET(AR1,$B$4+$C$4-1,0))</f>
        <v>4.3578973178135292E-4</v>
      </c>
      <c r="AS4">
        <f ca="1">AVERAGE(OFFSET(AS1,$B$4-1,0):OFFSET(AS1,$B$4+$C$4-1,0))</f>
        <v>1.5409807069694651E-4</v>
      </c>
      <c r="AT4">
        <f ca="1">AVERAGE(OFFSET(AT1,$B$4-1,0):OFFSET(AT1,$B$4+$C$4-1,0))</f>
        <v>3.5632368459557161E-4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E5" t="s">
        <v>346</v>
      </c>
      <c r="U5" t="s">
        <v>345</v>
      </c>
      <c r="AP5" t="s">
        <v>276</v>
      </c>
      <c r="AQ5">
        <f ca="1">AVERAGE(OFFSET(AQ1, $B$3-1,0):OFFSET(AQ1,$B$3+$C$3-1,0))</f>
        <v>1.7886562846260574E-4</v>
      </c>
      <c r="AR5">
        <f ca="1">AVERAGE(OFFSET(AR1, $B$3-1,0):OFFSET(AR1,$B$3+$C$3-1,0))</f>
        <v>4.3432043297470462E-4</v>
      </c>
      <c r="AS5">
        <f ca="1">AVERAGE(OFFSET(AS1, $B$3-1,0):OFFSET(AS1,$B$3+$C$3-1,0))</f>
        <v>1.5401263412976655E-4</v>
      </c>
      <c r="AT5">
        <f ca="1">AVERAGE(OFFSET(AT1, $B$3-1,0):OFFSET(AT1,$B$3+$C$3-1,0))</f>
        <v>3.5626202055952548E-4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12">
        <v>263</v>
      </c>
      <c r="AP7" t="s">
        <v>281</v>
      </c>
      <c r="BO7" t="s">
        <v>327</v>
      </c>
    </row>
    <row r="8" spans="1:67" x14ac:dyDescent="0.25">
      <c r="A8" s="7" t="s">
        <v>264</v>
      </c>
      <c r="B8" t="s" vm="11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10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335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335</v>
      </c>
    </row>
    <row r="14" spans="1:67" x14ac:dyDescent="0.25">
      <c r="A14" s="1" t="s">
        <v>183</v>
      </c>
      <c r="B14" s="11">
        <v>10082779</v>
      </c>
      <c r="C14" s="11">
        <v>0</v>
      </c>
      <c r="D14" s="11">
        <v>0</v>
      </c>
      <c r="E14" s="11">
        <v>0</v>
      </c>
      <c r="F14" s="11">
        <v>0</v>
      </c>
      <c r="G14" s="11">
        <v>2267</v>
      </c>
      <c r="H14" s="11">
        <v>0</v>
      </c>
      <c r="I14" s="11">
        <v>0</v>
      </c>
      <c r="J14" s="11">
        <v>0</v>
      </c>
      <c r="K14" s="11">
        <v>0</v>
      </c>
      <c r="M14" s="13" t="str">
        <f>$A14</f>
        <v>2020-10</v>
      </c>
      <c r="N14">
        <f>G14</f>
        <v>2267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V14">
        <f>N14</f>
        <v>2267</v>
      </c>
      <c r="W14">
        <f t="shared" ref="W14:Z14" si="1">O14</f>
        <v>0</v>
      </c>
      <c r="X14">
        <f t="shared" si="1"/>
        <v>0</v>
      </c>
      <c r="Y14">
        <f t="shared" si="1"/>
        <v>0</v>
      </c>
      <c r="Z14">
        <f t="shared" si="1"/>
        <v>0</v>
      </c>
      <c r="AC14">
        <f t="shared" ref="AC14:AG77" si="2">G14/B14</f>
        <v>2.2483880684085212E-4</v>
      </c>
      <c r="AD14" t="e">
        <f t="shared" si="2"/>
        <v>#DIV/0!</v>
      </c>
      <c r="AE14" t="e">
        <f t="shared" si="2"/>
        <v>#DIV/0!</v>
      </c>
      <c r="AF14" t="e">
        <f t="shared" si="2"/>
        <v>#DIV/0!</v>
      </c>
      <c r="AG14" t="e">
        <f t="shared" si="2"/>
        <v>#DIV/0!</v>
      </c>
      <c r="AI14" t="str">
        <f>$A14</f>
        <v>2020-10</v>
      </c>
      <c r="AJ14">
        <f t="shared" ref="AJ14:AN45" si="3">-LN((1-1.5*AC14)/(1-0.5*AC14))</f>
        <v>2.2488937164646434E-4</v>
      </c>
      <c r="AK14" t="e">
        <f t="shared" si="3"/>
        <v>#DIV/0!</v>
      </c>
      <c r="AL14" t="e">
        <f t="shared" si="3"/>
        <v>#DIV/0!</v>
      </c>
      <c r="AM14" t="e">
        <f t="shared" si="3"/>
        <v>#DIV/0!</v>
      </c>
      <c r="AN14" t="e">
        <f t="shared" si="3"/>
        <v>#DIV/0!</v>
      </c>
      <c r="AP14" t="str">
        <f>$A14</f>
        <v>2020-10</v>
      </c>
      <c r="AQ14">
        <f ca="1">AJ14*EXP(-AQ$1*(ROW()-$B$2))</f>
        <v>1.6305552978180797E-4</v>
      </c>
      <c r="AR14" t="e">
        <f t="shared" ref="AR14:AU77" ca="1" si="4">AK14*EXP(-AR$1*(ROW()-$B$2))</f>
        <v>#DIV/0!</v>
      </c>
      <c r="AS14" t="e">
        <f t="shared" ca="1" si="4"/>
        <v>#DIV/0!</v>
      </c>
      <c r="AT14" t="e">
        <f t="shared" ca="1" si="4"/>
        <v>#DIV/0!</v>
      </c>
      <c r="AU14" t="e">
        <f t="shared" ca="1" si="4"/>
        <v>#DIV/0!</v>
      </c>
      <c r="AW14" t="str">
        <f>$A14</f>
        <v>2020-10</v>
      </c>
      <c r="AX14">
        <f>IF(ROW()&gt;=$B$2, AQ14+AX13,0)</f>
        <v>0</v>
      </c>
      <c r="AY14">
        <f t="shared" ref="AY14:BB29" si="5">IF(ROW()&gt;=$B$2, AR14+AY13,0)</f>
        <v>0</v>
      </c>
      <c r="AZ14">
        <f t="shared" si="5"/>
        <v>0</v>
      </c>
      <c r="BA14">
        <f t="shared" si="5"/>
        <v>0</v>
      </c>
      <c r="BB14">
        <f t="shared" si="5"/>
        <v>0</v>
      </c>
      <c r="BD14" t="e">
        <f>AY14/$AX14</f>
        <v>#DIV/0!</v>
      </c>
      <c r="BE14" t="e">
        <f t="shared" ref="BE14:BF77" si="6">AZ14/$AX14</f>
        <v>#DIV/0!</v>
      </c>
      <c r="BF14" t="e">
        <f t="shared" si="6"/>
        <v>#DIV/0!</v>
      </c>
      <c r="BG14" t="e">
        <f>BA14/$AZ14</f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7">BE14/(OFFSET(BE$1,$B$1+$B$2-2,0))</f>
        <v>#DIV/0!</v>
      </c>
      <c r="BL14" t="e">
        <f t="shared" ca="1" si="7"/>
        <v>#DIV/0!</v>
      </c>
      <c r="BM14" t="e">
        <f t="shared" ca="1" si="7"/>
        <v>#DIV/0!</v>
      </c>
    </row>
    <row r="15" spans="1:67" x14ac:dyDescent="0.25">
      <c r="A15" s="1" t="s">
        <v>184</v>
      </c>
      <c r="B15" s="11">
        <v>10080512</v>
      </c>
      <c r="C15" s="11">
        <v>0</v>
      </c>
      <c r="D15" s="11">
        <v>0</v>
      </c>
      <c r="E15" s="11">
        <v>0</v>
      </c>
      <c r="F15" s="11">
        <v>0</v>
      </c>
      <c r="G15" s="11">
        <v>2280</v>
      </c>
      <c r="H15" s="11">
        <v>0</v>
      </c>
      <c r="I15" s="11">
        <v>0</v>
      </c>
      <c r="J15" s="11">
        <v>0</v>
      </c>
      <c r="K15" s="11">
        <v>0</v>
      </c>
      <c r="M15" s="13" t="str">
        <f t="shared" ref="M15:M78" si="8">$A15</f>
        <v>2020-11</v>
      </c>
      <c r="N15">
        <f t="shared" ref="N15:R77" si="9">G15</f>
        <v>2280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0">$A15</f>
        <v>2020-11</v>
      </c>
      <c r="V15">
        <f>N15+V14</f>
        <v>4547</v>
      </c>
      <c r="W15">
        <f t="shared" ref="W15:Z30" si="11">O15+W14</f>
        <v>0</v>
      </c>
      <c r="X15">
        <f t="shared" si="11"/>
        <v>0</v>
      </c>
      <c r="Y15">
        <f t="shared" si="11"/>
        <v>0</v>
      </c>
      <c r="Z15">
        <f t="shared" si="11"/>
        <v>0</v>
      </c>
      <c r="AC15">
        <f t="shared" si="2"/>
        <v>2.2617898773395637E-4</v>
      </c>
      <c r="AD15" t="e">
        <f t="shared" si="2"/>
        <v>#DIV/0!</v>
      </c>
      <c r="AE15" t="e">
        <f t="shared" si="2"/>
        <v>#DIV/0!</v>
      </c>
      <c r="AF15" t="e">
        <f t="shared" si="2"/>
        <v>#DIV/0!</v>
      </c>
      <c r="AG15" t="e">
        <f t="shared" si="2"/>
        <v>#DIV/0!</v>
      </c>
      <c r="AI15" t="str">
        <f t="shared" ref="AI15:AI78" si="12">$A15</f>
        <v>2020-11</v>
      </c>
      <c r="AJ15">
        <f t="shared" si="3"/>
        <v>2.2623015720654588E-4</v>
      </c>
      <c r="AK15" t="e">
        <f t="shared" si="3"/>
        <v>#DIV/0!</v>
      </c>
      <c r="AL15" t="e">
        <f t="shared" si="3"/>
        <v>#DIV/0!</v>
      </c>
      <c r="AM15" t="e">
        <f t="shared" si="3"/>
        <v>#DIV/0!</v>
      </c>
      <c r="AN15" t="e">
        <f t="shared" si="3"/>
        <v>#DIV/0!</v>
      </c>
      <c r="AP15" t="str">
        <f t="shared" ref="AP15:AP78" si="13">$A15</f>
        <v>2020-11</v>
      </c>
      <c r="AQ15">
        <f t="shared" ref="AQ15:AT78" ca="1" si="14">AJ15*EXP(-AQ$1*(ROW()-$B$2))</f>
        <v>1.6453069795242808E-4</v>
      </c>
      <c r="AR15" t="e">
        <f t="shared" ca="1" si="4"/>
        <v>#DIV/0!</v>
      </c>
      <c r="AS15" t="e">
        <f t="shared" ca="1" si="4"/>
        <v>#DIV/0!</v>
      </c>
      <c r="AT15" t="e">
        <f t="shared" ca="1" si="4"/>
        <v>#DIV/0!</v>
      </c>
      <c r="AU15" t="e">
        <f t="shared" ca="1" si="4"/>
        <v>#DIV/0!</v>
      </c>
      <c r="AW15" t="str">
        <f t="shared" ref="AW15:AW78" si="15">$A15</f>
        <v>2020-11</v>
      </c>
      <c r="AX15">
        <f t="shared" ref="AX15:BB30" si="16">IF(ROW()&gt;=$B$2, AQ15+AX14,0)</f>
        <v>0</v>
      </c>
      <c r="AY15">
        <f t="shared" si="5"/>
        <v>0</v>
      </c>
      <c r="AZ15">
        <f t="shared" si="5"/>
        <v>0</v>
      </c>
      <c r="BA15">
        <f t="shared" si="5"/>
        <v>0</v>
      </c>
      <c r="BB15">
        <f t="shared" si="5"/>
        <v>0</v>
      </c>
      <c r="BD15" t="e">
        <f t="shared" ref="BD15:BF78" si="17">AY15/$AX15</f>
        <v>#DIV/0!</v>
      </c>
      <c r="BE15" t="e">
        <f t="shared" si="6"/>
        <v>#DIV/0!</v>
      </c>
      <c r="BF15" t="e">
        <f t="shared" si="6"/>
        <v>#DIV/0!</v>
      </c>
      <c r="BG15" t="e">
        <f t="shared" ref="BG15:BG78" si="18">BA15/$AZ15</f>
        <v>#DIV/0!</v>
      </c>
      <c r="BI15" t="str">
        <f t="shared" ref="BI15:BI78" si="19">$A15</f>
        <v>2020-11</v>
      </c>
      <c r="BJ15" t="e">
        <f t="shared" ref="BJ15:BM78" ca="1" si="20">BD15/(OFFSET(BD$1,$B$1+$B$2-2,0))</f>
        <v>#DIV/0!</v>
      </c>
      <c r="BK15" t="e">
        <f t="shared" ca="1" si="7"/>
        <v>#DIV/0!</v>
      </c>
      <c r="BL15" t="e">
        <f t="shared" ca="1" si="7"/>
        <v>#DIV/0!</v>
      </c>
      <c r="BM15" t="e">
        <f t="shared" ca="1" si="7"/>
        <v>#DIV/0!</v>
      </c>
    </row>
    <row r="16" spans="1:67" x14ac:dyDescent="0.25">
      <c r="A16" s="1" t="s">
        <v>185</v>
      </c>
      <c r="B16" s="11">
        <v>10078232</v>
      </c>
      <c r="C16" s="11">
        <v>0</v>
      </c>
      <c r="D16" s="11">
        <v>0</v>
      </c>
      <c r="E16" s="11">
        <v>0</v>
      </c>
      <c r="F16" s="11">
        <v>0</v>
      </c>
      <c r="G16" s="11">
        <v>2313</v>
      </c>
      <c r="H16" s="11">
        <v>0</v>
      </c>
      <c r="I16" s="11">
        <v>0</v>
      </c>
      <c r="J16" s="11">
        <v>0</v>
      </c>
      <c r="K16" s="11">
        <v>0</v>
      </c>
      <c r="M16" s="13" t="str">
        <f t="shared" si="8"/>
        <v>2020-12</v>
      </c>
      <c r="N16">
        <f t="shared" si="9"/>
        <v>2313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0"/>
        <v>2020-12</v>
      </c>
      <c r="V16">
        <f t="shared" ref="V16:Z31" si="21">N16+V15</f>
        <v>6860</v>
      </c>
      <c r="W16">
        <f t="shared" si="11"/>
        <v>0</v>
      </c>
      <c r="X16">
        <f t="shared" si="11"/>
        <v>0</v>
      </c>
      <c r="Y16">
        <f t="shared" si="11"/>
        <v>0</v>
      </c>
      <c r="Z16">
        <f t="shared" si="11"/>
        <v>0</v>
      </c>
      <c r="AC16">
        <f t="shared" si="2"/>
        <v>2.2950454008203026E-4</v>
      </c>
      <c r="AD16" t="e">
        <f t="shared" si="2"/>
        <v>#DIV/0!</v>
      </c>
      <c r="AE16" t="e">
        <f t="shared" si="2"/>
        <v>#DIV/0!</v>
      </c>
      <c r="AF16" t="e">
        <f t="shared" si="2"/>
        <v>#DIV/0!</v>
      </c>
      <c r="AG16" t="e">
        <f t="shared" si="2"/>
        <v>#DIV/0!</v>
      </c>
      <c r="AI16" t="str">
        <f t="shared" si="12"/>
        <v>2020-12</v>
      </c>
      <c r="AJ16">
        <f t="shared" si="3"/>
        <v>2.2955722551544217E-4</v>
      </c>
      <c r="AK16" t="e">
        <f t="shared" si="3"/>
        <v>#DIV/0!</v>
      </c>
      <c r="AL16" t="e">
        <f t="shared" si="3"/>
        <v>#DIV/0!</v>
      </c>
      <c r="AM16" t="e">
        <f t="shared" si="3"/>
        <v>#DIV/0!</v>
      </c>
      <c r="AN16" t="e">
        <f t="shared" si="3"/>
        <v>#DIV/0!</v>
      </c>
      <c r="AP16" t="str">
        <f t="shared" si="13"/>
        <v>2020-12</v>
      </c>
      <c r="AQ16">
        <f t="shared" ca="1" si="14"/>
        <v>1.6746237713325619E-4</v>
      </c>
      <c r="AR16" t="e">
        <f t="shared" ca="1" si="4"/>
        <v>#DIV/0!</v>
      </c>
      <c r="AS16" t="e">
        <f t="shared" ca="1" si="4"/>
        <v>#DIV/0!</v>
      </c>
      <c r="AT16" t="e">
        <f t="shared" ca="1" si="4"/>
        <v>#DIV/0!</v>
      </c>
      <c r="AU16" t="e">
        <f t="shared" ca="1" si="4"/>
        <v>#DIV/0!</v>
      </c>
      <c r="AW16" t="str">
        <f t="shared" si="15"/>
        <v>2020-12</v>
      </c>
      <c r="AX16">
        <f t="shared" si="16"/>
        <v>0</v>
      </c>
      <c r="AY16">
        <f t="shared" si="5"/>
        <v>0</v>
      </c>
      <c r="AZ16">
        <f t="shared" si="5"/>
        <v>0</v>
      </c>
      <c r="BA16">
        <f t="shared" si="5"/>
        <v>0</v>
      </c>
      <c r="BB16">
        <f t="shared" si="5"/>
        <v>0</v>
      </c>
      <c r="BD16" t="e">
        <f t="shared" si="17"/>
        <v>#DIV/0!</v>
      </c>
      <c r="BE16" t="e">
        <f t="shared" si="6"/>
        <v>#DIV/0!</v>
      </c>
      <c r="BF16" t="e">
        <f t="shared" si="6"/>
        <v>#DIV/0!</v>
      </c>
      <c r="BG16" t="e">
        <f t="shared" si="18"/>
        <v>#DIV/0!</v>
      </c>
      <c r="BI16" t="str">
        <f t="shared" si="19"/>
        <v>2020-12</v>
      </c>
      <c r="BJ16" t="e">
        <f t="shared" ca="1" si="20"/>
        <v>#DIV/0!</v>
      </c>
      <c r="BK16" t="e">
        <f t="shared" ca="1" si="7"/>
        <v>#DIV/0!</v>
      </c>
      <c r="BL16" t="e">
        <f t="shared" ca="1" si="7"/>
        <v>#DIV/0!</v>
      </c>
      <c r="BM16" t="e">
        <f t="shared" ca="1" si="7"/>
        <v>#DIV/0!</v>
      </c>
    </row>
    <row r="17" spans="1:65" x14ac:dyDescent="0.25">
      <c r="A17" s="1" t="s">
        <v>186</v>
      </c>
      <c r="B17" s="11">
        <v>10075919</v>
      </c>
      <c r="C17" s="11">
        <v>0</v>
      </c>
      <c r="D17" s="11">
        <v>0</v>
      </c>
      <c r="E17" s="11">
        <v>0</v>
      </c>
      <c r="F17" s="11">
        <v>0</v>
      </c>
      <c r="G17" s="11">
        <v>2280</v>
      </c>
      <c r="H17" s="11">
        <v>0</v>
      </c>
      <c r="I17" s="11">
        <v>0</v>
      </c>
      <c r="J17" s="11">
        <v>0</v>
      </c>
      <c r="K17" s="11">
        <v>0</v>
      </c>
      <c r="M17" s="13" t="str">
        <f t="shared" si="8"/>
        <v>2020-13</v>
      </c>
      <c r="N17">
        <f t="shared" si="9"/>
        <v>2280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0"/>
        <v>2020-13</v>
      </c>
      <c r="V17">
        <f t="shared" si="21"/>
        <v>9140</v>
      </c>
      <c r="W17">
        <f t="shared" si="11"/>
        <v>0</v>
      </c>
      <c r="X17">
        <f t="shared" si="11"/>
        <v>0</v>
      </c>
      <c r="Y17">
        <f t="shared" si="11"/>
        <v>0</v>
      </c>
      <c r="Z17">
        <f t="shared" si="11"/>
        <v>0</v>
      </c>
      <c r="AC17">
        <f t="shared" si="2"/>
        <v>2.2628208900845671E-4</v>
      </c>
      <c r="AD17" t="e">
        <f t="shared" si="2"/>
        <v>#DIV/0!</v>
      </c>
      <c r="AE17" t="e">
        <f t="shared" si="2"/>
        <v>#DIV/0!</v>
      </c>
      <c r="AF17" t="e">
        <f t="shared" si="2"/>
        <v>#DIV/0!</v>
      </c>
      <c r="AG17" t="e">
        <f t="shared" si="2"/>
        <v>#DIV/0!</v>
      </c>
      <c r="AI17" t="str">
        <f t="shared" si="12"/>
        <v>2020-13</v>
      </c>
      <c r="AJ17">
        <f t="shared" si="3"/>
        <v>2.2633330514747912E-4</v>
      </c>
      <c r="AK17" t="e">
        <f t="shared" si="3"/>
        <v>#DIV/0!</v>
      </c>
      <c r="AL17" t="e">
        <f t="shared" si="3"/>
        <v>#DIV/0!</v>
      </c>
      <c r="AM17" t="e">
        <f t="shared" si="3"/>
        <v>#DIV/0!</v>
      </c>
      <c r="AN17" t="e">
        <f t="shared" si="3"/>
        <v>#DIV/0!</v>
      </c>
      <c r="AP17" t="str">
        <f t="shared" si="13"/>
        <v>2020-13</v>
      </c>
      <c r="AQ17">
        <f t="shared" ca="1" si="14"/>
        <v>1.6561687738301335E-4</v>
      </c>
      <c r="AR17" t="e">
        <f t="shared" ca="1" si="4"/>
        <v>#DIV/0!</v>
      </c>
      <c r="AS17" t="e">
        <f t="shared" ca="1" si="4"/>
        <v>#DIV/0!</v>
      </c>
      <c r="AT17" t="e">
        <f t="shared" ca="1" si="4"/>
        <v>#DIV/0!</v>
      </c>
      <c r="AU17" t="e">
        <f t="shared" ca="1" si="4"/>
        <v>#DIV/0!</v>
      </c>
      <c r="AW17" t="str">
        <f t="shared" si="15"/>
        <v>2020-13</v>
      </c>
      <c r="AX17">
        <f t="shared" si="16"/>
        <v>0</v>
      </c>
      <c r="AY17">
        <f t="shared" si="5"/>
        <v>0</v>
      </c>
      <c r="AZ17">
        <f t="shared" si="5"/>
        <v>0</v>
      </c>
      <c r="BA17">
        <f t="shared" si="5"/>
        <v>0</v>
      </c>
      <c r="BB17">
        <f t="shared" si="5"/>
        <v>0</v>
      </c>
      <c r="BD17" t="e">
        <f t="shared" si="17"/>
        <v>#DIV/0!</v>
      </c>
      <c r="BE17" t="e">
        <f t="shared" si="6"/>
        <v>#DIV/0!</v>
      </c>
      <c r="BF17" t="e">
        <f t="shared" si="6"/>
        <v>#DIV/0!</v>
      </c>
      <c r="BG17" t="e">
        <f t="shared" si="18"/>
        <v>#DIV/0!</v>
      </c>
      <c r="BI17" t="str">
        <f t="shared" si="19"/>
        <v>2020-13</v>
      </c>
      <c r="BJ17" t="e">
        <f t="shared" ca="1" si="20"/>
        <v>#DIV/0!</v>
      </c>
      <c r="BK17" t="e">
        <f t="shared" ca="1" si="7"/>
        <v>#DIV/0!</v>
      </c>
      <c r="BL17" t="e">
        <f t="shared" ca="1" si="7"/>
        <v>#DIV/0!</v>
      </c>
      <c r="BM17" t="e">
        <f t="shared" ca="1" si="7"/>
        <v>#DIV/0!</v>
      </c>
    </row>
    <row r="18" spans="1:65" x14ac:dyDescent="0.25">
      <c r="A18" s="1" t="s">
        <v>187</v>
      </c>
      <c r="B18" s="11">
        <v>10073639</v>
      </c>
      <c r="C18" s="11">
        <v>0</v>
      </c>
      <c r="D18" s="11">
        <v>0</v>
      </c>
      <c r="E18" s="11">
        <v>0</v>
      </c>
      <c r="F18" s="11">
        <v>0</v>
      </c>
      <c r="G18" s="11">
        <v>2314</v>
      </c>
      <c r="H18" s="11">
        <v>0</v>
      </c>
      <c r="I18" s="11">
        <v>0</v>
      </c>
      <c r="J18" s="11">
        <v>0</v>
      </c>
      <c r="K18" s="11">
        <v>0</v>
      </c>
      <c r="M18" s="13" t="str">
        <f t="shared" si="8"/>
        <v>2020-14</v>
      </c>
      <c r="N18">
        <f t="shared" si="9"/>
        <v>2314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0"/>
        <v>2020-14</v>
      </c>
      <c r="V18">
        <f t="shared" si="21"/>
        <v>11454</v>
      </c>
      <c r="W18">
        <f t="shared" si="11"/>
        <v>0</v>
      </c>
      <c r="X18">
        <f t="shared" si="11"/>
        <v>0</v>
      </c>
      <c r="Y18">
        <f t="shared" si="11"/>
        <v>0</v>
      </c>
      <c r="Z18">
        <f t="shared" si="11"/>
        <v>0</v>
      </c>
      <c r="AC18">
        <f t="shared" si="2"/>
        <v>2.2970844994544672E-4</v>
      </c>
      <c r="AD18" t="e">
        <f t="shared" si="2"/>
        <v>#DIV/0!</v>
      </c>
      <c r="AE18" t="e">
        <f t="shared" si="2"/>
        <v>#DIV/0!</v>
      </c>
      <c r="AF18" t="e">
        <f t="shared" si="2"/>
        <v>#DIV/0!</v>
      </c>
      <c r="AG18" t="e">
        <f t="shared" si="2"/>
        <v>#DIV/0!</v>
      </c>
      <c r="AI18" t="str">
        <f t="shared" si="12"/>
        <v>2020-14</v>
      </c>
      <c r="AJ18">
        <f t="shared" si="3"/>
        <v>2.2976122905178268E-4</v>
      </c>
      <c r="AK18" t="e">
        <f t="shared" si="3"/>
        <v>#DIV/0!</v>
      </c>
      <c r="AL18" t="e">
        <f t="shared" si="3"/>
        <v>#DIV/0!</v>
      </c>
      <c r="AM18" t="e">
        <f t="shared" si="3"/>
        <v>#DIV/0!</v>
      </c>
      <c r="AN18" t="e">
        <f t="shared" si="3"/>
        <v>#DIV/0!</v>
      </c>
      <c r="AP18" t="str">
        <f t="shared" si="13"/>
        <v>2020-14</v>
      </c>
      <c r="AQ18">
        <f t="shared" ca="1" si="14"/>
        <v>1.6864082344914775E-4</v>
      </c>
      <c r="AR18" t="e">
        <f t="shared" ca="1" si="4"/>
        <v>#DIV/0!</v>
      </c>
      <c r="AS18" t="e">
        <f t="shared" ca="1" si="4"/>
        <v>#DIV/0!</v>
      </c>
      <c r="AT18" t="e">
        <f t="shared" ca="1" si="4"/>
        <v>#DIV/0!</v>
      </c>
      <c r="AU18" t="e">
        <f t="shared" ca="1" si="4"/>
        <v>#DIV/0!</v>
      </c>
      <c r="AW18" t="str">
        <f t="shared" si="15"/>
        <v>2020-14</v>
      </c>
      <c r="AX18">
        <f t="shared" si="16"/>
        <v>0</v>
      </c>
      <c r="AY18">
        <f t="shared" si="5"/>
        <v>0</v>
      </c>
      <c r="AZ18">
        <f t="shared" si="5"/>
        <v>0</v>
      </c>
      <c r="BA18">
        <f t="shared" si="5"/>
        <v>0</v>
      </c>
      <c r="BB18">
        <f t="shared" si="5"/>
        <v>0</v>
      </c>
      <c r="BD18" t="e">
        <f t="shared" si="17"/>
        <v>#DIV/0!</v>
      </c>
      <c r="BE18" t="e">
        <f t="shared" si="6"/>
        <v>#DIV/0!</v>
      </c>
      <c r="BF18" t="e">
        <f t="shared" si="6"/>
        <v>#DIV/0!</v>
      </c>
      <c r="BG18" t="e">
        <f t="shared" si="18"/>
        <v>#DIV/0!</v>
      </c>
      <c r="BI18" t="str">
        <f t="shared" si="19"/>
        <v>2020-14</v>
      </c>
      <c r="BJ18" t="e">
        <f t="shared" ca="1" si="20"/>
        <v>#DIV/0!</v>
      </c>
      <c r="BK18" t="e">
        <f t="shared" ca="1" si="7"/>
        <v>#DIV/0!</v>
      </c>
      <c r="BL18" t="e">
        <f t="shared" ca="1" si="7"/>
        <v>#DIV/0!</v>
      </c>
      <c r="BM18" t="e">
        <f t="shared" ca="1" si="7"/>
        <v>#DIV/0!</v>
      </c>
    </row>
    <row r="19" spans="1:65" x14ac:dyDescent="0.25">
      <c r="A19" s="1" t="s">
        <v>188</v>
      </c>
      <c r="B19" s="11">
        <v>10071325</v>
      </c>
      <c r="C19" s="11">
        <v>0</v>
      </c>
      <c r="D19" s="11">
        <v>0</v>
      </c>
      <c r="E19" s="11">
        <v>0</v>
      </c>
      <c r="F19" s="11">
        <v>0</v>
      </c>
      <c r="G19" s="11">
        <v>2239</v>
      </c>
      <c r="H19" s="11">
        <v>0</v>
      </c>
      <c r="I19" s="11">
        <v>0</v>
      </c>
      <c r="J19" s="11">
        <v>0</v>
      </c>
      <c r="K19" s="11">
        <v>0</v>
      </c>
      <c r="M19" s="13" t="str">
        <f t="shared" si="8"/>
        <v>2020-15</v>
      </c>
      <c r="N19">
        <f t="shared" si="9"/>
        <v>2239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0"/>
        <v>2020-15</v>
      </c>
      <c r="V19">
        <f t="shared" si="21"/>
        <v>13693</v>
      </c>
      <c r="W19">
        <f t="shared" si="11"/>
        <v>0</v>
      </c>
      <c r="X19">
        <f t="shared" si="11"/>
        <v>0</v>
      </c>
      <c r="Y19">
        <f t="shared" si="11"/>
        <v>0</v>
      </c>
      <c r="Z19">
        <f t="shared" si="11"/>
        <v>0</v>
      </c>
      <c r="AC19">
        <f t="shared" si="2"/>
        <v>2.2231434294891686E-4</v>
      </c>
      <c r="AD19" t="e">
        <f t="shared" si="2"/>
        <v>#DIV/0!</v>
      </c>
      <c r="AE19" t="e">
        <f t="shared" si="2"/>
        <v>#DIV/0!</v>
      </c>
      <c r="AF19" t="e">
        <f t="shared" si="2"/>
        <v>#DIV/0!</v>
      </c>
      <c r="AG19" t="e">
        <f t="shared" si="2"/>
        <v>#DIV/0!</v>
      </c>
      <c r="AI19" t="str">
        <f t="shared" si="12"/>
        <v>2020-15</v>
      </c>
      <c r="AJ19">
        <f t="shared" si="3"/>
        <v>2.2236377852227784E-4</v>
      </c>
      <c r="AK19" t="e">
        <f t="shared" si="3"/>
        <v>#DIV/0!</v>
      </c>
      <c r="AL19" t="e">
        <f t="shared" si="3"/>
        <v>#DIV/0!</v>
      </c>
      <c r="AM19" t="e">
        <f t="shared" si="3"/>
        <v>#DIV/0!</v>
      </c>
      <c r="AN19" t="e">
        <f t="shared" si="3"/>
        <v>#DIV/0!</v>
      </c>
      <c r="AP19" t="str">
        <f t="shared" si="13"/>
        <v>2020-15</v>
      </c>
      <c r="AQ19">
        <f t="shared" ca="1" si="14"/>
        <v>1.6371175172421264E-4</v>
      </c>
      <c r="AR19" t="e">
        <f t="shared" ca="1" si="4"/>
        <v>#DIV/0!</v>
      </c>
      <c r="AS19" t="e">
        <f t="shared" ca="1" si="4"/>
        <v>#DIV/0!</v>
      </c>
      <c r="AT19" t="e">
        <f t="shared" ca="1" si="4"/>
        <v>#DIV/0!</v>
      </c>
      <c r="AU19" t="e">
        <f t="shared" ca="1" si="4"/>
        <v>#DIV/0!</v>
      </c>
      <c r="AW19" t="str">
        <f t="shared" si="15"/>
        <v>2020-15</v>
      </c>
      <c r="AX19">
        <f t="shared" si="16"/>
        <v>0</v>
      </c>
      <c r="AY19">
        <f t="shared" si="5"/>
        <v>0</v>
      </c>
      <c r="AZ19">
        <f t="shared" si="5"/>
        <v>0</v>
      </c>
      <c r="BA19">
        <f t="shared" si="5"/>
        <v>0</v>
      </c>
      <c r="BB19">
        <f t="shared" si="5"/>
        <v>0</v>
      </c>
      <c r="BD19" t="e">
        <f t="shared" si="17"/>
        <v>#DIV/0!</v>
      </c>
      <c r="BE19" t="e">
        <f t="shared" si="6"/>
        <v>#DIV/0!</v>
      </c>
      <c r="BF19" t="e">
        <f t="shared" si="6"/>
        <v>#DIV/0!</v>
      </c>
      <c r="BG19" t="e">
        <f t="shared" si="18"/>
        <v>#DIV/0!</v>
      </c>
      <c r="BI19" t="str">
        <f t="shared" si="19"/>
        <v>2020-15</v>
      </c>
      <c r="BJ19" t="e">
        <f t="shared" ca="1" si="20"/>
        <v>#DIV/0!</v>
      </c>
      <c r="BK19" t="e">
        <f t="shared" ca="1" si="7"/>
        <v>#DIV/0!</v>
      </c>
      <c r="BL19" t="e">
        <f t="shared" ca="1" si="7"/>
        <v>#DIV/0!</v>
      </c>
      <c r="BM19" t="e">
        <f t="shared" ca="1" si="7"/>
        <v>#DIV/0!</v>
      </c>
    </row>
    <row r="20" spans="1:65" x14ac:dyDescent="0.25">
      <c r="A20" s="1" t="s">
        <v>189</v>
      </c>
      <c r="B20" s="11">
        <v>10069086</v>
      </c>
      <c r="C20" s="11">
        <v>0</v>
      </c>
      <c r="D20" s="11">
        <v>0</v>
      </c>
      <c r="E20" s="11">
        <v>0</v>
      </c>
      <c r="F20" s="11">
        <v>0</v>
      </c>
      <c r="G20" s="11">
        <v>2113</v>
      </c>
      <c r="H20" s="11">
        <v>0</v>
      </c>
      <c r="I20" s="11">
        <v>0</v>
      </c>
      <c r="J20" s="11">
        <v>0</v>
      </c>
      <c r="K20" s="11">
        <v>0</v>
      </c>
      <c r="M20" s="13" t="str">
        <f t="shared" si="8"/>
        <v>2020-16</v>
      </c>
      <c r="N20">
        <f t="shared" si="9"/>
        <v>2113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0"/>
        <v>2020-16</v>
      </c>
      <c r="V20">
        <f t="shared" si="21"/>
        <v>15806</v>
      </c>
      <c r="W20">
        <f t="shared" si="11"/>
        <v>0</v>
      </c>
      <c r="X20">
        <f t="shared" si="11"/>
        <v>0</v>
      </c>
      <c r="Y20">
        <f t="shared" si="11"/>
        <v>0</v>
      </c>
      <c r="Z20">
        <f t="shared" si="11"/>
        <v>0</v>
      </c>
      <c r="AC20">
        <f t="shared" si="2"/>
        <v>2.0985022870993454E-4</v>
      </c>
      <c r="AD20" t="e">
        <f t="shared" si="2"/>
        <v>#DIV/0!</v>
      </c>
      <c r="AE20" t="e">
        <f t="shared" si="2"/>
        <v>#DIV/0!</v>
      </c>
      <c r="AF20" t="e">
        <f t="shared" si="2"/>
        <v>#DIV/0!</v>
      </c>
      <c r="AG20" t="e">
        <f t="shared" si="2"/>
        <v>#DIV/0!</v>
      </c>
      <c r="AI20" t="str">
        <f t="shared" si="12"/>
        <v>2020-16</v>
      </c>
      <c r="AJ20">
        <f t="shared" si="3"/>
        <v>2.0989427584211664E-4</v>
      </c>
      <c r="AK20" t="e">
        <f t="shared" si="3"/>
        <v>#DIV/0!</v>
      </c>
      <c r="AL20" t="e">
        <f t="shared" si="3"/>
        <v>#DIV/0!</v>
      </c>
      <c r="AM20" t="e">
        <f t="shared" si="3"/>
        <v>#DIV/0!</v>
      </c>
      <c r="AN20" t="e">
        <f t="shared" si="3"/>
        <v>#DIV/0!</v>
      </c>
      <c r="AP20" t="str">
        <f t="shared" si="13"/>
        <v>2020-16</v>
      </c>
      <c r="AQ20">
        <f t="shared" ca="1" si="14"/>
        <v>1.5500519258730111E-4</v>
      </c>
      <c r="AR20" t="e">
        <f t="shared" ca="1" si="4"/>
        <v>#DIV/0!</v>
      </c>
      <c r="AS20" t="e">
        <f t="shared" ca="1" si="4"/>
        <v>#DIV/0!</v>
      </c>
      <c r="AT20" t="e">
        <f t="shared" ca="1" si="4"/>
        <v>#DIV/0!</v>
      </c>
      <c r="AU20" t="e">
        <f t="shared" ca="1" si="4"/>
        <v>#DIV/0!</v>
      </c>
      <c r="AW20" t="str">
        <f t="shared" si="15"/>
        <v>2020-16</v>
      </c>
      <c r="AX20">
        <f t="shared" si="16"/>
        <v>0</v>
      </c>
      <c r="AY20">
        <f t="shared" si="5"/>
        <v>0</v>
      </c>
      <c r="AZ20">
        <f t="shared" si="5"/>
        <v>0</v>
      </c>
      <c r="BA20">
        <f t="shared" si="5"/>
        <v>0</v>
      </c>
      <c r="BB20">
        <f t="shared" si="5"/>
        <v>0</v>
      </c>
      <c r="BD20" t="e">
        <f t="shared" si="17"/>
        <v>#DIV/0!</v>
      </c>
      <c r="BE20" t="e">
        <f t="shared" si="6"/>
        <v>#DIV/0!</v>
      </c>
      <c r="BF20" t="e">
        <f t="shared" si="6"/>
        <v>#DIV/0!</v>
      </c>
      <c r="BG20" t="e">
        <f t="shared" si="18"/>
        <v>#DIV/0!</v>
      </c>
      <c r="BI20" t="str">
        <f t="shared" si="19"/>
        <v>2020-16</v>
      </c>
      <c r="BJ20" t="e">
        <f t="shared" ca="1" si="20"/>
        <v>#DIV/0!</v>
      </c>
      <c r="BK20" t="e">
        <f t="shared" ca="1" si="7"/>
        <v>#DIV/0!</v>
      </c>
      <c r="BL20" t="e">
        <f t="shared" ca="1" si="7"/>
        <v>#DIV/0!</v>
      </c>
      <c r="BM20" t="e">
        <f t="shared" ca="1" si="7"/>
        <v>#DIV/0!</v>
      </c>
    </row>
    <row r="21" spans="1:65" x14ac:dyDescent="0.25">
      <c r="A21" s="1" t="s">
        <v>190</v>
      </c>
      <c r="B21" s="11">
        <v>10066973</v>
      </c>
      <c r="C21" s="11">
        <v>0</v>
      </c>
      <c r="D21" s="11">
        <v>0</v>
      </c>
      <c r="E21" s="11">
        <v>0</v>
      </c>
      <c r="F21" s="11">
        <v>0</v>
      </c>
      <c r="G21" s="11">
        <v>2025</v>
      </c>
      <c r="H21" s="11">
        <v>0</v>
      </c>
      <c r="I21" s="11">
        <v>0</v>
      </c>
      <c r="J21" s="11">
        <v>0</v>
      </c>
      <c r="K21" s="11">
        <v>0</v>
      </c>
      <c r="M21" s="13" t="str">
        <f t="shared" si="8"/>
        <v>2020-17</v>
      </c>
      <c r="N21">
        <f t="shared" si="9"/>
        <v>2025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0"/>
        <v>2020-17</v>
      </c>
      <c r="V21">
        <f t="shared" si="21"/>
        <v>17831</v>
      </c>
      <c r="W21">
        <f t="shared" si="11"/>
        <v>0</v>
      </c>
      <c r="X21">
        <f t="shared" si="11"/>
        <v>0</v>
      </c>
      <c r="Y21">
        <f t="shared" si="11"/>
        <v>0</v>
      </c>
      <c r="Z21">
        <f t="shared" si="11"/>
        <v>0</v>
      </c>
      <c r="AC21">
        <f t="shared" si="2"/>
        <v>2.0115281922381236E-4</v>
      </c>
      <c r="AD21" t="e">
        <f t="shared" si="2"/>
        <v>#DIV/0!</v>
      </c>
      <c r="AE21" t="e">
        <f t="shared" si="2"/>
        <v>#DIV/0!</v>
      </c>
      <c r="AF21" t="e">
        <f t="shared" si="2"/>
        <v>#DIV/0!</v>
      </c>
      <c r="AG21" t="e">
        <f t="shared" si="2"/>
        <v>#DIV/0!</v>
      </c>
      <c r="AI21" t="str">
        <f t="shared" si="12"/>
        <v>2020-17</v>
      </c>
      <c r="AJ21">
        <f t="shared" si="3"/>
        <v>2.0119329049992222E-4</v>
      </c>
      <c r="AK21" t="e">
        <f t="shared" si="3"/>
        <v>#DIV/0!</v>
      </c>
      <c r="AL21" t="e">
        <f t="shared" si="3"/>
        <v>#DIV/0!</v>
      </c>
      <c r="AM21" t="e">
        <f t="shared" si="3"/>
        <v>#DIV/0!</v>
      </c>
      <c r="AN21" t="e">
        <f t="shared" si="3"/>
        <v>#DIV/0!</v>
      </c>
      <c r="AP21" t="str">
        <f t="shared" si="13"/>
        <v>2020-17</v>
      </c>
      <c r="AQ21">
        <f t="shared" ca="1" si="14"/>
        <v>1.4903524561570982E-4</v>
      </c>
      <c r="AR21" t="e">
        <f t="shared" ca="1" si="4"/>
        <v>#DIV/0!</v>
      </c>
      <c r="AS21" t="e">
        <f t="shared" ca="1" si="4"/>
        <v>#DIV/0!</v>
      </c>
      <c r="AT21" t="e">
        <f t="shared" ca="1" si="4"/>
        <v>#DIV/0!</v>
      </c>
      <c r="AU21" t="e">
        <f t="shared" ca="1" si="4"/>
        <v>#DIV/0!</v>
      </c>
      <c r="AW21" t="str">
        <f t="shared" si="15"/>
        <v>2020-17</v>
      </c>
      <c r="AX21">
        <f t="shared" si="16"/>
        <v>0</v>
      </c>
      <c r="AY21">
        <f t="shared" si="5"/>
        <v>0</v>
      </c>
      <c r="AZ21">
        <f t="shared" si="5"/>
        <v>0</v>
      </c>
      <c r="BA21">
        <f t="shared" si="5"/>
        <v>0</v>
      </c>
      <c r="BB21">
        <f t="shared" si="5"/>
        <v>0</v>
      </c>
      <c r="BD21" t="e">
        <f t="shared" si="17"/>
        <v>#DIV/0!</v>
      </c>
      <c r="BE21" t="e">
        <f t="shared" si="6"/>
        <v>#DIV/0!</v>
      </c>
      <c r="BF21" t="e">
        <f t="shared" si="6"/>
        <v>#DIV/0!</v>
      </c>
      <c r="BG21" t="e">
        <f t="shared" si="18"/>
        <v>#DIV/0!</v>
      </c>
      <c r="BI21" t="str">
        <f t="shared" si="19"/>
        <v>2020-17</v>
      </c>
      <c r="BJ21" t="e">
        <f t="shared" ca="1" si="20"/>
        <v>#DIV/0!</v>
      </c>
      <c r="BK21" t="e">
        <f t="shared" ca="1" si="7"/>
        <v>#DIV/0!</v>
      </c>
      <c r="BL21" t="e">
        <f t="shared" ca="1" si="7"/>
        <v>#DIV/0!</v>
      </c>
      <c r="BM21" t="e">
        <f t="shared" ca="1" si="7"/>
        <v>#DIV/0!</v>
      </c>
    </row>
    <row r="22" spans="1:65" x14ac:dyDescent="0.25">
      <c r="A22" s="1" t="s">
        <v>191</v>
      </c>
      <c r="B22" s="11">
        <v>10064948</v>
      </c>
      <c r="C22" s="11">
        <v>0</v>
      </c>
      <c r="D22" s="11">
        <v>0</v>
      </c>
      <c r="E22" s="11">
        <v>0</v>
      </c>
      <c r="F22" s="11">
        <v>0</v>
      </c>
      <c r="G22" s="11">
        <v>2101</v>
      </c>
      <c r="H22" s="11">
        <v>0</v>
      </c>
      <c r="I22" s="11">
        <v>0</v>
      </c>
      <c r="J22" s="11">
        <v>0</v>
      </c>
      <c r="K22" s="11">
        <v>0</v>
      </c>
      <c r="M22" s="13" t="str">
        <f t="shared" si="8"/>
        <v>2020-18</v>
      </c>
      <c r="N22">
        <f t="shared" si="9"/>
        <v>2101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0"/>
        <v>2020-18</v>
      </c>
      <c r="V22">
        <f t="shared" si="21"/>
        <v>19932</v>
      </c>
      <c r="W22">
        <f t="shared" si="11"/>
        <v>0</v>
      </c>
      <c r="X22">
        <f t="shared" si="11"/>
        <v>0</v>
      </c>
      <c r="Y22">
        <f t="shared" si="11"/>
        <v>0</v>
      </c>
      <c r="Z22">
        <f t="shared" si="11"/>
        <v>0</v>
      </c>
      <c r="AC22">
        <f t="shared" si="2"/>
        <v>2.0874424785900534E-4</v>
      </c>
      <c r="AD22" t="e">
        <f t="shared" si="2"/>
        <v>#DIV/0!</v>
      </c>
      <c r="AE22" t="e">
        <f t="shared" si="2"/>
        <v>#DIV/0!</v>
      </c>
      <c r="AF22" t="e">
        <f t="shared" si="2"/>
        <v>#DIV/0!</v>
      </c>
      <c r="AG22" t="e">
        <f t="shared" si="2"/>
        <v>#DIV/0!</v>
      </c>
      <c r="AI22" t="str">
        <f t="shared" si="12"/>
        <v>2020-18</v>
      </c>
      <c r="AJ22">
        <f t="shared" si="3"/>
        <v>2.0878783187617121E-4</v>
      </c>
      <c r="AK22" t="e">
        <f t="shared" si="3"/>
        <v>#DIV/0!</v>
      </c>
      <c r="AL22" t="e">
        <f t="shared" si="3"/>
        <v>#DIV/0!</v>
      </c>
      <c r="AM22" t="e">
        <f t="shared" si="3"/>
        <v>#DIV/0!</v>
      </c>
      <c r="AN22" t="e">
        <f t="shared" si="3"/>
        <v>#DIV/0!</v>
      </c>
      <c r="AP22" t="str">
        <f t="shared" si="13"/>
        <v>2020-18</v>
      </c>
      <c r="AQ22">
        <f t="shared" ca="1" si="14"/>
        <v>1.5513526091702869E-4</v>
      </c>
      <c r="AR22" t="e">
        <f t="shared" ca="1" si="4"/>
        <v>#DIV/0!</v>
      </c>
      <c r="AS22" t="e">
        <f t="shared" ca="1" si="4"/>
        <v>#DIV/0!</v>
      </c>
      <c r="AT22" t="e">
        <f t="shared" ca="1" si="4"/>
        <v>#DIV/0!</v>
      </c>
      <c r="AU22" t="e">
        <f t="shared" ca="1" si="4"/>
        <v>#DIV/0!</v>
      </c>
      <c r="AW22" t="str">
        <f t="shared" si="15"/>
        <v>2020-18</v>
      </c>
      <c r="AX22">
        <f t="shared" si="16"/>
        <v>0</v>
      </c>
      <c r="AY22">
        <f t="shared" si="5"/>
        <v>0</v>
      </c>
      <c r="AZ22">
        <f t="shared" si="5"/>
        <v>0</v>
      </c>
      <c r="BA22">
        <f t="shared" si="5"/>
        <v>0</v>
      </c>
      <c r="BB22">
        <f t="shared" si="5"/>
        <v>0</v>
      </c>
      <c r="BD22" t="e">
        <f t="shared" si="17"/>
        <v>#DIV/0!</v>
      </c>
      <c r="BE22" t="e">
        <f t="shared" si="6"/>
        <v>#DIV/0!</v>
      </c>
      <c r="BF22" t="e">
        <f t="shared" si="6"/>
        <v>#DIV/0!</v>
      </c>
      <c r="BG22" t="e">
        <f t="shared" si="18"/>
        <v>#DIV/0!</v>
      </c>
      <c r="BI22" t="str">
        <f t="shared" si="19"/>
        <v>2020-18</v>
      </c>
      <c r="BJ22" t="e">
        <f t="shared" ca="1" si="20"/>
        <v>#DIV/0!</v>
      </c>
      <c r="BK22" t="e">
        <f t="shared" ca="1" si="7"/>
        <v>#DIV/0!</v>
      </c>
      <c r="BL22" t="e">
        <f t="shared" ca="1" si="7"/>
        <v>#DIV/0!</v>
      </c>
      <c r="BM22" t="e">
        <f t="shared" ca="1" si="7"/>
        <v>#DIV/0!</v>
      </c>
    </row>
    <row r="23" spans="1:65" x14ac:dyDescent="0.25">
      <c r="A23" s="1" t="s">
        <v>192</v>
      </c>
      <c r="B23" s="11">
        <v>10062847</v>
      </c>
      <c r="C23" s="11">
        <v>0</v>
      </c>
      <c r="D23" s="11">
        <v>0</v>
      </c>
      <c r="E23" s="11">
        <v>0</v>
      </c>
      <c r="F23" s="11">
        <v>0</v>
      </c>
      <c r="G23" s="11">
        <v>1993</v>
      </c>
      <c r="H23" s="11">
        <v>0</v>
      </c>
      <c r="I23" s="11">
        <v>0</v>
      </c>
      <c r="J23" s="11">
        <v>0</v>
      </c>
      <c r="K23" s="11">
        <v>0</v>
      </c>
      <c r="M23" s="13" t="str">
        <f t="shared" si="8"/>
        <v>2020-19</v>
      </c>
      <c r="N23">
        <f t="shared" si="9"/>
        <v>1993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0"/>
        <v>2020-19</v>
      </c>
      <c r="V23">
        <f t="shared" si="21"/>
        <v>21925</v>
      </c>
      <c r="W23">
        <f t="shared" si="11"/>
        <v>0</v>
      </c>
      <c r="X23">
        <f t="shared" si="11"/>
        <v>0</v>
      </c>
      <c r="Y23">
        <f t="shared" si="11"/>
        <v>0</v>
      </c>
      <c r="Z23">
        <f t="shared" si="11"/>
        <v>0</v>
      </c>
      <c r="AC23">
        <f t="shared" si="2"/>
        <v>1.9805528196940688E-4</v>
      </c>
      <c r="AD23" t="e">
        <f t="shared" si="2"/>
        <v>#DIV/0!</v>
      </c>
      <c r="AE23" t="e">
        <f t="shared" si="2"/>
        <v>#DIV/0!</v>
      </c>
      <c r="AF23" t="e">
        <f t="shared" si="2"/>
        <v>#DIV/0!</v>
      </c>
      <c r="AG23" t="e">
        <f t="shared" si="2"/>
        <v>#DIV/0!</v>
      </c>
      <c r="AI23" t="str">
        <f t="shared" si="12"/>
        <v>2020-19</v>
      </c>
      <c r="AJ23">
        <f t="shared" si="3"/>
        <v>1.9809451628247075E-4</v>
      </c>
      <c r="AK23" t="e">
        <f t="shared" si="3"/>
        <v>#DIV/0!</v>
      </c>
      <c r="AL23" t="e">
        <f t="shared" si="3"/>
        <v>#DIV/0!</v>
      </c>
      <c r="AM23" t="e">
        <f t="shared" si="3"/>
        <v>#DIV/0!</v>
      </c>
      <c r="AN23" t="e">
        <f t="shared" si="3"/>
        <v>#DIV/0!</v>
      </c>
      <c r="AP23" t="str">
        <f t="shared" si="13"/>
        <v>2020-19</v>
      </c>
      <c r="AQ23">
        <f t="shared" ca="1" si="14"/>
        <v>1.4764122206975208E-4</v>
      </c>
      <c r="AR23" t="e">
        <f t="shared" ca="1" si="4"/>
        <v>#DIV/0!</v>
      </c>
      <c r="AS23" t="e">
        <f t="shared" ca="1" si="4"/>
        <v>#DIV/0!</v>
      </c>
      <c r="AT23" t="e">
        <f t="shared" ca="1" si="4"/>
        <v>#DIV/0!</v>
      </c>
      <c r="AU23" t="e">
        <f t="shared" ca="1" si="4"/>
        <v>#DIV/0!</v>
      </c>
      <c r="AW23" t="str">
        <f t="shared" si="15"/>
        <v>2020-19</v>
      </c>
      <c r="AX23">
        <f t="shared" si="16"/>
        <v>0</v>
      </c>
      <c r="AY23">
        <f t="shared" si="5"/>
        <v>0</v>
      </c>
      <c r="AZ23">
        <f t="shared" si="5"/>
        <v>0</v>
      </c>
      <c r="BA23">
        <f t="shared" si="5"/>
        <v>0</v>
      </c>
      <c r="BB23">
        <f t="shared" si="5"/>
        <v>0</v>
      </c>
      <c r="BD23" t="e">
        <f t="shared" si="17"/>
        <v>#DIV/0!</v>
      </c>
      <c r="BE23" t="e">
        <f t="shared" si="6"/>
        <v>#DIV/0!</v>
      </c>
      <c r="BF23" t="e">
        <f t="shared" si="6"/>
        <v>#DIV/0!</v>
      </c>
      <c r="BG23" t="e">
        <f t="shared" si="18"/>
        <v>#DIV/0!</v>
      </c>
      <c r="BI23" t="str">
        <f t="shared" si="19"/>
        <v>2020-19</v>
      </c>
      <c r="BJ23" t="e">
        <f t="shared" ca="1" si="20"/>
        <v>#DIV/0!</v>
      </c>
      <c r="BK23" t="e">
        <f t="shared" ca="1" si="7"/>
        <v>#DIV/0!</v>
      </c>
      <c r="BL23" t="e">
        <f t="shared" ca="1" si="7"/>
        <v>#DIV/0!</v>
      </c>
      <c r="BM23" t="e">
        <f t="shared" ca="1" si="7"/>
        <v>#DIV/0!</v>
      </c>
    </row>
    <row r="24" spans="1:65" x14ac:dyDescent="0.25">
      <c r="A24" s="1" t="s">
        <v>193</v>
      </c>
      <c r="B24" s="11">
        <v>10060854</v>
      </c>
      <c r="C24" s="11">
        <v>0</v>
      </c>
      <c r="D24" s="11">
        <v>0</v>
      </c>
      <c r="E24" s="11">
        <v>0</v>
      </c>
      <c r="F24" s="11">
        <v>0</v>
      </c>
      <c r="G24" s="11">
        <v>2017</v>
      </c>
      <c r="H24" s="11">
        <v>0</v>
      </c>
      <c r="I24" s="11">
        <v>0</v>
      </c>
      <c r="J24" s="11">
        <v>0</v>
      </c>
      <c r="K24" s="11">
        <v>0</v>
      </c>
      <c r="M24" s="13" t="str">
        <f t="shared" si="8"/>
        <v>2020-20</v>
      </c>
      <c r="N24">
        <f t="shared" si="9"/>
        <v>2017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0"/>
        <v>2020-20</v>
      </c>
      <c r="V24">
        <f t="shared" si="21"/>
        <v>23942</v>
      </c>
      <c r="W24">
        <f t="shared" si="11"/>
        <v>0</v>
      </c>
      <c r="X24">
        <f t="shared" si="11"/>
        <v>0</v>
      </c>
      <c r="Y24">
        <f t="shared" si="11"/>
        <v>0</v>
      </c>
      <c r="Z24">
        <f t="shared" si="11"/>
        <v>0</v>
      </c>
      <c r="AC24">
        <f t="shared" si="2"/>
        <v>2.004799990140002E-4</v>
      </c>
      <c r="AD24" t="e">
        <f t="shared" si="2"/>
        <v>#DIV/0!</v>
      </c>
      <c r="AE24" t="e">
        <f t="shared" si="2"/>
        <v>#DIV/0!</v>
      </c>
      <c r="AF24" t="e">
        <f t="shared" si="2"/>
        <v>#DIV/0!</v>
      </c>
      <c r="AG24" t="e">
        <f t="shared" si="2"/>
        <v>#DIV/0!</v>
      </c>
      <c r="AI24" t="str">
        <f t="shared" si="12"/>
        <v>2020-20</v>
      </c>
      <c r="AJ24">
        <f t="shared" si="3"/>
        <v>2.0052019997516529E-4</v>
      </c>
      <c r="AK24" t="e">
        <f t="shared" si="3"/>
        <v>#DIV/0!</v>
      </c>
      <c r="AL24" t="e">
        <f t="shared" si="3"/>
        <v>#DIV/0!</v>
      </c>
      <c r="AM24" t="e">
        <f t="shared" si="3"/>
        <v>#DIV/0!</v>
      </c>
      <c r="AN24" t="e">
        <f t="shared" si="3"/>
        <v>#DIV/0!</v>
      </c>
      <c r="AP24" t="str">
        <f t="shared" si="13"/>
        <v>2020-20</v>
      </c>
      <c r="AQ24">
        <f t="shared" ca="1" si="14"/>
        <v>1.4990742659389049E-4</v>
      </c>
      <c r="AR24" t="e">
        <f t="shared" ca="1" si="4"/>
        <v>#DIV/0!</v>
      </c>
      <c r="AS24" t="e">
        <f t="shared" ca="1" si="4"/>
        <v>#DIV/0!</v>
      </c>
      <c r="AT24" t="e">
        <f t="shared" ca="1" si="4"/>
        <v>#DIV/0!</v>
      </c>
      <c r="AU24" t="e">
        <f t="shared" ca="1" si="4"/>
        <v>#DIV/0!</v>
      </c>
      <c r="AW24" t="str">
        <f t="shared" si="15"/>
        <v>2020-20</v>
      </c>
      <c r="AX24">
        <f t="shared" si="16"/>
        <v>0</v>
      </c>
      <c r="AY24">
        <f t="shared" si="5"/>
        <v>0</v>
      </c>
      <c r="AZ24">
        <f t="shared" si="5"/>
        <v>0</v>
      </c>
      <c r="BA24">
        <f t="shared" si="5"/>
        <v>0</v>
      </c>
      <c r="BB24">
        <f t="shared" si="5"/>
        <v>0</v>
      </c>
      <c r="BD24" t="e">
        <f t="shared" si="17"/>
        <v>#DIV/0!</v>
      </c>
      <c r="BE24" t="e">
        <f t="shared" si="6"/>
        <v>#DIV/0!</v>
      </c>
      <c r="BF24" t="e">
        <f t="shared" si="6"/>
        <v>#DIV/0!</v>
      </c>
      <c r="BG24" t="e">
        <f t="shared" si="18"/>
        <v>#DIV/0!</v>
      </c>
      <c r="BI24" t="str">
        <f t="shared" si="19"/>
        <v>2020-20</v>
      </c>
      <c r="BJ24" t="e">
        <f t="shared" ca="1" si="20"/>
        <v>#DIV/0!</v>
      </c>
      <c r="BK24" t="e">
        <f t="shared" ca="1" si="7"/>
        <v>#DIV/0!</v>
      </c>
      <c r="BL24" t="e">
        <f t="shared" ca="1" si="7"/>
        <v>#DIV/0!</v>
      </c>
      <c r="BM24" t="e">
        <f t="shared" ca="1" si="7"/>
        <v>#DIV/0!</v>
      </c>
    </row>
    <row r="25" spans="1:65" x14ac:dyDescent="0.25">
      <c r="A25" s="1" t="s">
        <v>194</v>
      </c>
      <c r="B25" s="11">
        <v>10058837</v>
      </c>
      <c r="C25" s="11">
        <v>0</v>
      </c>
      <c r="D25" s="11">
        <v>0</v>
      </c>
      <c r="E25" s="11">
        <v>0</v>
      </c>
      <c r="F25" s="11">
        <v>0</v>
      </c>
      <c r="G25" s="11">
        <v>1903</v>
      </c>
      <c r="H25" s="11">
        <v>0</v>
      </c>
      <c r="I25" s="11">
        <v>0</v>
      </c>
      <c r="J25" s="11">
        <v>0</v>
      </c>
      <c r="K25" s="11">
        <v>0</v>
      </c>
      <c r="M25" s="13" t="str">
        <f t="shared" si="8"/>
        <v>2020-21</v>
      </c>
      <c r="N25">
        <f t="shared" si="9"/>
        <v>1903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0"/>
        <v>2020-21</v>
      </c>
      <c r="V25">
        <f t="shared" si="21"/>
        <v>25845</v>
      </c>
      <c r="W25">
        <f t="shared" si="11"/>
        <v>0</v>
      </c>
      <c r="X25">
        <f t="shared" si="11"/>
        <v>0</v>
      </c>
      <c r="Y25">
        <f t="shared" si="11"/>
        <v>0</v>
      </c>
      <c r="Z25">
        <f t="shared" si="11"/>
        <v>0</v>
      </c>
      <c r="AC25">
        <f t="shared" si="2"/>
        <v>1.8918688114739307E-4</v>
      </c>
      <c r="AD25" t="e">
        <f t="shared" si="2"/>
        <v>#DIV/0!</v>
      </c>
      <c r="AE25" t="e">
        <f t="shared" si="2"/>
        <v>#DIV/0!</v>
      </c>
      <c r="AF25" t="e">
        <f t="shared" si="2"/>
        <v>#DIV/0!</v>
      </c>
      <c r="AG25" t="e">
        <f t="shared" si="2"/>
        <v>#DIV/0!</v>
      </c>
      <c r="AI25" t="str">
        <f t="shared" si="12"/>
        <v>2020-21</v>
      </c>
      <c r="AJ25">
        <f t="shared" si="3"/>
        <v>1.8922268016054601E-4</v>
      </c>
      <c r="AK25" t="e">
        <f t="shared" si="3"/>
        <v>#DIV/0!</v>
      </c>
      <c r="AL25" t="e">
        <f t="shared" si="3"/>
        <v>#DIV/0!</v>
      </c>
      <c r="AM25" t="e">
        <f t="shared" si="3"/>
        <v>#DIV/0!</v>
      </c>
      <c r="AN25" t="e">
        <f t="shared" si="3"/>
        <v>#DIV/0!</v>
      </c>
      <c r="AP25" t="str">
        <f t="shared" si="13"/>
        <v>2020-21</v>
      </c>
      <c r="AQ25">
        <f t="shared" ca="1" si="14"/>
        <v>1.4189531329813915E-4</v>
      </c>
      <c r="AR25" t="e">
        <f t="shared" ca="1" si="4"/>
        <v>#DIV/0!</v>
      </c>
      <c r="AS25" t="e">
        <f t="shared" ca="1" si="4"/>
        <v>#DIV/0!</v>
      </c>
      <c r="AT25" t="e">
        <f t="shared" ca="1" si="4"/>
        <v>#DIV/0!</v>
      </c>
      <c r="AU25" t="e">
        <f t="shared" ca="1" si="4"/>
        <v>#DIV/0!</v>
      </c>
      <c r="AW25" t="str">
        <f t="shared" si="15"/>
        <v>2020-21</v>
      </c>
      <c r="AX25">
        <f t="shared" si="16"/>
        <v>0</v>
      </c>
      <c r="AY25">
        <f t="shared" si="5"/>
        <v>0</v>
      </c>
      <c r="AZ25">
        <f t="shared" si="5"/>
        <v>0</v>
      </c>
      <c r="BA25">
        <f t="shared" si="5"/>
        <v>0</v>
      </c>
      <c r="BB25">
        <f t="shared" si="5"/>
        <v>0</v>
      </c>
      <c r="BD25" t="e">
        <f t="shared" si="17"/>
        <v>#DIV/0!</v>
      </c>
      <c r="BE25" t="e">
        <f t="shared" si="6"/>
        <v>#DIV/0!</v>
      </c>
      <c r="BF25" t="e">
        <f t="shared" si="6"/>
        <v>#DIV/0!</v>
      </c>
      <c r="BG25" t="e">
        <f t="shared" si="18"/>
        <v>#DIV/0!</v>
      </c>
      <c r="BI25" t="str">
        <f t="shared" si="19"/>
        <v>2020-21</v>
      </c>
      <c r="BJ25" t="e">
        <f t="shared" ca="1" si="20"/>
        <v>#DIV/0!</v>
      </c>
      <c r="BK25" t="e">
        <f t="shared" ca="1" si="7"/>
        <v>#DIV/0!</v>
      </c>
      <c r="BL25" t="e">
        <f t="shared" ca="1" si="7"/>
        <v>#DIV/0!</v>
      </c>
      <c r="BM25" t="e">
        <f t="shared" ca="1" si="7"/>
        <v>#DIV/0!</v>
      </c>
    </row>
    <row r="26" spans="1:65" x14ac:dyDescent="0.25">
      <c r="A26" s="1" t="s">
        <v>195</v>
      </c>
      <c r="B26" s="11">
        <v>10056934</v>
      </c>
      <c r="C26" s="11">
        <v>0</v>
      </c>
      <c r="D26" s="11">
        <v>0</v>
      </c>
      <c r="E26" s="11">
        <v>0</v>
      </c>
      <c r="F26" s="11">
        <v>0</v>
      </c>
      <c r="G26" s="11">
        <v>1919</v>
      </c>
      <c r="H26" s="11">
        <v>0</v>
      </c>
      <c r="I26" s="11">
        <v>0</v>
      </c>
      <c r="J26" s="11">
        <v>0</v>
      </c>
      <c r="K26" s="11">
        <v>0</v>
      </c>
      <c r="M26" s="13" t="str">
        <f t="shared" si="8"/>
        <v>2020-22</v>
      </c>
      <c r="N26">
        <f t="shared" si="9"/>
        <v>1919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0"/>
        <v>2020-22</v>
      </c>
      <c r="V26">
        <f t="shared" si="21"/>
        <v>27764</v>
      </c>
      <c r="W26">
        <f t="shared" si="11"/>
        <v>0</v>
      </c>
      <c r="X26">
        <f t="shared" si="11"/>
        <v>0</v>
      </c>
      <c r="Y26">
        <f t="shared" si="11"/>
        <v>0</v>
      </c>
      <c r="Z26">
        <f t="shared" si="11"/>
        <v>0</v>
      </c>
      <c r="AC26">
        <f t="shared" si="2"/>
        <v>1.9081362172606483E-4</v>
      </c>
      <c r="AD26" t="e">
        <f t="shared" si="2"/>
        <v>#DIV/0!</v>
      </c>
      <c r="AE26" t="e">
        <f t="shared" si="2"/>
        <v>#DIV/0!</v>
      </c>
      <c r="AF26" t="e">
        <f t="shared" si="2"/>
        <v>#DIV/0!</v>
      </c>
      <c r="AG26" t="e">
        <f t="shared" si="2"/>
        <v>#DIV/0!</v>
      </c>
      <c r="AI26" t="str">
        <f t="shared" si="12"/>
        <v>2020-22</v>
      </c>
      <c r="AJ26">
        <f t="shared" si="3"/>
        <v>1.9085003909238602E-4</v>
      </c>
      <c r="AK26" t="e">
        <f t="shared" si="3"/>
        <v>#DIV/0!</v>
      </c>
      <c r="AL26" t="e">
        <f t="shared" si="3"/>
        <v>#DIV/0!</v>
      </c>
      <c r="AM26" t="e">
        <f t="shared" si="3"/>
        <v>#DIV/0!</v>
      </c>
      <c r="AN26" t="e">
        <f t="shared" si="3"/>
        <v>#DIV/0!</v>
      </c>
      <c r="AP26" t="str">
        <f t="shared" si="13"/>
        <v>2020-22</v>
      </c>
      <c r="AQ26">
        <f t="shared" ca="1" si="14"/>
        <v>1.4355454824873268E-4</v>
      </c>
      <c r="AR26" t="e">
        <f t="shared" ca="1" si="4"/>
        <v>#DIV/0!</v>
      </c>
      <c r="AS26" t="e">
        <f t="shared" ca="1" si="4"/>
        <v>#DIV/0!</v>
      </c>
      <c r="AT26" t="e">
        <f t="shared" ca="1" si="4"/>
        <v>#DIV/0!</v>
      </c>
      <c r="AU26" t="e">
        <f t="shared" ca="1" si="4"/>
        <v>#DIV/0!</v>
      </c>
      <c r="AW26" t="str">
        <f t="shared" si="15"/>
        <v>2020-22</v>
      </c>
      <c r="AX26">
        <f t="shared" si="16"/>
        <v>0</v>
      </c>
      <c r="AY26">
        <f t="shared" si="5"/>
        <v>0</v>
      </c>
      <c r="AZ26">
        <f t="shared" si="5"/>
        <v>0</v>
      </c>
      <c r="BA26">
        <f t="shared" si="5"/>
        <v>0</v>
      </c>
      <c r="BB26">
        <f t="shared" si="5"/>
        <v>0</v>
      </c>
      <c r="BD26" t="e">
        <f t="shared" si="17"/>
        <v>#DIV/0!</v>
      </c>
      <c r="BE26" t="e">
        <f t="shared" si="6"/>
        <v>#DIV/0!</v>
      </c>
      <c r="BF26" t="e">
        <f t="shared" si="6"/>
        <v>#DIV/0!</v>
      </c>
      <c r="BG26" t="e">
        <f t="shared" si="18"/>
        <v>#DIV/0!</v>
      </c>
      <c r="BI26" t="str">
        <f t="shared" si="19"/>
        <v>2020-22</v>
      </c>
      <c r="BJ26" t="e">
        <f t="shared" ca="1" si="20"/>
        <v>#DIV/0!</v>
      </c>
      <c r="BK26" t="e">
        <f t="shared" ca="1" si="7"/>
        <v>#DIV/0!</v>
      </c>
      <c r="BL26" t="e">
        <f t="shared" ca="1" si="7"/>
        <v>#DIV/0!</v>
      </c>
      <c r="BM26" t="e">
        <f t="shared" ca="1" si="7"/>
        <v>#DIV/0!</v>
      </c>
    </row>
    <row r="27" spans="1:65" x14ac:dyDescent="0.25">
      <c r="A27" s="1" t="s">
        <v>196</v>
      </c>
      <c r="B27" s="11">
        <v>10055015</v>
      </c>
      <c r="C27" s="11">
        <v>0</v>
      </c>
      <c r="D27" s="11">
        <v>0</v>
      </c>
      <c r="E27" s="11">
        <v>0</v>
      </c>
      <c r="F27" s="11">
        <v>0</v>
      </c>
      <c r="G27" s="11">
        <v>2129</v>
      </c>
      <c r="H27" s="11">
        <v>0</v>
      </c>
      <c r="I27" s="11">
        <v>0</v>
      </c>
      <c r="J27" s="11">
        <v>0</v>
      </c>
      <c r="K27" s="11">
        <v>0</v>
      </c>
      <c r="M27" s="13" t="str">
        <f t="shared" si="8"/>
        <v>2020-23</v>
      </c>
      <c r="N27">
        <f t="shared" si="9"/>
        <v>2129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0"/>
        <v>2020-23</v>
      </c>
      <c r="V27">
        <f t="shared" si="21"/>
        <v>29893</v>
      </c>
      <c r="W27">
        <f t="shared" si="11"/>
        <v>0</v>
      </c>
      <c r="X27">
        <f t="shared" si="11"/>
        <v>0</v>
      </c>
      <c r="Y27">
        <f t="shared" si="11"/>
        <v>0</v>
      </c>
      <c r="Z27">
        <f t="shared" si="11"/>
        <v>0</v>
      </c>
      <c r="AC27">
        <f t="shared" si="2"/>
        <v>2.1173513913206495E-4</v>
      </c>
      <c r="AD27" t="e">
        <f t="shared" si="2"/>
        <v>#DIV/0!</v>
      </c>
      <c r="AE27" t="e">
        <f t="shared" si="2"/>
        <v>#DIV/0!</v>
      </c>
      <c r="AF27" t="e">
        <f t="shared" si="2"/>
        <v>#DIV/0!</v>
      </c>
      <c r="AG27" t="e">
        <f t="shared" si="2"/>
        <v>#DIV/0!</v>
      </c>
      <c r="AI27" t="str">
        <f t="shared" si="12"/>
        <v>2020-23</v>
      </c>
      <c r="AJ27">
        <f t="shared" si="3"/>
        <v>2.1177998118721957E-4</v>
      </c>
      <c r="AK27" t="e">
        <f t="shared" si="3"/>
        <v>#DIV/0!</v>
      </c>
      <c r="AL27" t="e">
        <f t="shared" si="3"/>
        <v>#DIV/0!</v>
      </c>
      <c r="AM27" t="e">
        <f t="shared" si="3"/>
        <v>#DIV/0!</v>
      </c>
      <c r="AN27" t="e">
        <f t="shared" si="3"/>
        <v>#DIV/0!</v>
      </c>
      <c r="AP27" t="str">
        <f t="shared" si="13"/>
        <v>2020-23</v>
      </c>
      <c r="AQ27">
        <f t="shared" ca="1" si="14"/>
        <v>1.5978626707138571E-4</v>
      </c>
      <c r="AR27" t="e">
        <f t="shared" ca="1" si="4"/>
        <v>#DIV/0!</v>
      </c>
      <c r="AS27" t="e">
        <f t="shared" ca="1" si="4"/>
        <v>#DIV/0!</v>
      </c>
      <c r="AT27" t="e">
        <f t="shared" ca="1" si="4"/>
        <v>#DIV/0!</v>
      </c>
      <c r="AU27" t="e">
        <f t="shared" ca="1" si="4"/>
        <v>#DIV/0!</v>
      </c>
      <c r="AW27" t="str">
        <f t="shared" si="15"/>
        <v>2020-23</v>
      </c>
      <c r="AX27">
        <f t="shared" si="16"/>
        <v>0</v>
      </c>
      <c r="AY27">
        <f t="shared" si="5"/>
        <v>0</v>
      </c>
      <c r="AZ27">
        <f t="shared" si="5"/>
        <v>0</v>
      </c>
      <c r="BA27">
        <f t="shared" si="5"/>
        <v>0</v>
      </c>
      <c r="BB27">
        <f t="shared" si="5"/>
        <v>0</v>
      </c>
      <c r="BD27" t="e">
        <f t="shared" si="17"/>
        <v>#DIV/0!</v>
      </c>
      <c r="BE27" t="e">
        <f t="shared" si="6"/>
        <v>#DIV/0!</v>
      </c>
      <c r="BF27" t="e">
        <f t="shared" si="6"/>
        <v>#DIV/0!</v>
      </c>
      <c r="BG27" t="e">
        <f t="shared" si="18"/>
        <v>#DIV/0!</v>
      </c>
      <c r="BI27" t="str">
        <f t="shared" si="19"/>
        <v>2020-23</v>
      </c>
      <c r="BJ27" t="e">
        <f t="shared" ca="1" si="20"/>
        <v>#DIV/0!</v>
      </c>
      <c r="BK27" t="e">
        <f t="shared" ca="1" si="7"/>
        <v>#DIV/0!</v>
      </c>
      <c r="BL27" t="e">
        <f t="shared" ca="1" si="7"/>
        <v>#DIV/0!</v>
      </c>
      <c r="BM27" t="e">
        <f t="shared" ca="1" si="7"/>
        <v>#DIV/0!</v>
      </c>
    </row>
    <row r="28" spans="1:65" x14ac:dyDescent="0.25">
      <c r="A28" s="1" t="s">
        <v>197</v>
      </c>
      <c r="B28" s="11">
        <v>10052886</v>
      </c>
      <c r="C28" s="11">
        <v>0</v>
      </c>
      <c r="D28" s="11">
        <v>0</v>
      </c>
      <c r="E28" s="11">
        <v>0</v>
      </c>
      <c r="F28" s="11">
        <v>0</v>
      </c>
      <c r="G28" s="11">
        <v>1979</v>
      </c>
      <c r="H28" s="11">
        <v>0</v>
      </c>
      <c r="I28" s="11">
        <v>0</v>
      </c>
      <c r="J28" s="11">
        <v>0</v>
      </c>
      <c r="K28" s="11">
        <v>0</v>
      </c>
      <c r="M28" s="13" t="str">
        <f t="shared" si="8"/>
        <v>2020-24</v>
      </c>
      <c r="N28">
        <f t="shared" si="9"/>
        <v>1979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0"/>
        <v>2020-24</v>
      </c>
      <c r="V28">
        <f t="shared" si="21"/>
        <v>31872</v>
      </c>
      <c r="W28">
        <f t="shared" si="11"/>
        <v>0</v>
      </c>
      <c r="X28">
        <f t="shared" si="11"/>
        <v>0</v>
      </c>
      <c r="Y28">
        <f t="shared" si="11"/>
        <v>0</v>
      </c>
      <c r="Z28">
        <f t="shared" si="11"/>
        <v>0</v>
      </c>
      <c r="AC28">
        <f t="shared" si="2"/>
        <v>1.9685889206343333E-4</v>
      </c>
      <c r="AD28" t="e">
        <f t="shared" si="2"/>
        <v>#DIV/0!</v>
      </c>
      <c r="AE28" t="e">
        <f t="shared" si="2"/>
        <v>#DIV/0!</v>
      </c>
      <c r="AF28" t="e">
        <f t="shared" si="2"/>
        <v>#DIV/0!</v>
      </c>
      <c r="AG28" t="e">
        <f t="shared" si="2"/>
        <v>#DIV/0!</v>
      </c>
      <c r="AI28" t="str">
        <f t="shared" si="12"/>
        <v>2020-24</v>
      </c>
      <c r="AJ28">
        <f t="shared" si="3"/>
        <v>1.9689765375344444E-4</v>
      </c>
      <c r="AK28" t="e">
        <f t="shared" si="3"/>
        <v>#DIV/0!</v>
      </c>
      <c r="AL28" t="e">
        <f t="shared" si="3"/>
        <v>#DIV/0!</v>
      </c>
      <c r="AM28" t="e">
        <f t="shared" si="3"/>
        <v>#DIV/0!</v>
      </c>
      <c r="AN28" t="e">
        <f t="shared" si="3"/>
        <v>#DIV/0!</v>
      </c>
      <c r="AP28" t="str">
        <f t="shared" si="13"/>
        <v>2020-24</v>
      </c>
      <c r="AQ28">
        <f t="shared" ca="1" si="14"/>
        <v>1.4901326428262308E-4</v>
      </c>
      <c r="AR28" t="e">
        <f t="shared" ca="1" si="4"/>
        <v>#DIV/0!</v>
      </c>
      <c r="AS28" t="e">
        <f t="shared" ca="1" si="4"/>
        <v>#DIV/0!</v>
      </c>
      <c r="AT28" t="e">
        <f t="shared" ca="1" si="4"/>
        <v>#DIV/0!</v>
      </c>
      <c r="AU28" t="e">
        <f t="shared" ca="1" si="4"/>
        <v>#DIV/0!</v>
      </c>
      <c r="AW28" t="str">
        <f t="shared" si="15"/>
        <v>2020-24</v>
      </c>
      <c r="AX28">
        <f t="shared" si="16"/>
        <v>0</v>
      </c>
      <c r="AY28">
        <f t="shared" si="5"/>
        <v>0</v>
      </c>
      <c r="AZ28">
        <f t="shared" si="5"/>
        <v>0</v>
      </c>
      <c r="BA28">
        <f t="shared" si="5"/>
        <v>0</v>
      </c>
      <c r="BB28">
        <f t="shared" si="5"/>
        <v>0</v>
      </c>
      <c r="BD28" t="e">
        <f t="shared" si="17"/>
        <v>#DIV/0!</v>
      </c>
      <c r="BE28" t="e">
        <f t="shared" si="6"/>
        <v>#DIV/0!</v>
      </c>
      <c r="BF28" t="e">
        <f t="shared" si="6"/>
        <v>#DIV/0!</v>
      </c>
      <c r="BG28" t="e">
        <f t="shared" si="18"/>
        <v>#DIV/0!</v>
      </c>
      <c r="BI28" t="str">
        <f t="shared" si="19"/>
        <v>2020-24</v>
      </c>
      <c r="BJ28" t="e">
        <f t="shared" ca="1" si="20"/>
        <v>#DIV/0!</v>
      </c>
      <c r="BK28" t="e">
        <f t="shared" ca="1" si="7"/>
        <v>#DIV/0!</v>
      </c>
      <c r="BL28" t="e">
        <f t="shared" ca="1" si="7"/>
        <v>#DIV/0!</v>
      </c>
      <c r="BM28" t="e">
        <f t="shared" ca="1" si="7"/>
        <v>#DIV/0!</v>
      </c>
    </row>
    <row r="29" spans="1:65" x14ac:dyDescent="0.25">
      <c r="A29" s="1" t="s">
        <v>198</v>
      </c>
      <c r="B29" s="11">
        <v>10050907</v>
      </c>
      <c r="C29" s="11">
        <v>0</v>
      </c>
      <c r="D29" s="11">
        <v>0</v>
      </c>
      <c r="E29" s="11">
        <v>0</v>
      </c>
      <c r="F29" s="11">
        <v>0</v>
      </c>
      <c r="G29" s="11">
        <v>2009</v>
      </c>
      <c r="H29" s="11">
        <v>0</v>
      </c>
      <c r="I29" s="11">
        <v>0</v>
      </c>
      <c r="J29" s="11">
        <v>0</v>
      </c>
      <c r="K29" s="11">
        <v>0</v>
      </c>
      <c r="M29" s="13" t="str">
        <f t="shared" si="8"/>
        <v>2020-25</v>
      </c>
      <c r="N29">
        <f t="shared" si="9"/>
        <v>2009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0"/>
        <v>2020-25</v>
      </c>
      <c r="V29">
        <f t="shared" si="21"/>
        <v>33881</v>
      </c>
      <c r="W29">
        <f t="shared" si="11"/>
        <v>0</v>
      </c>
      <c r="X29">
        <f t="shared" si="11"/>
        <v>0</v>
      </c>
      <c r="Y29">
        <f t="shared" si="11"/>
        <v>0</v>
      </c>
      <c r="Z29">
        <f t="shared" si="11"/>
        <v>0</v>
      </c>
      <c r="AC29">
        <f t="shared" si="2"/>
        <v>1.9988245836918001E-4</v>
      </c>
      <c r="AD29" t="e">
        <f t="shared" si="2"/>
        <v>#DIV/0!</v>
      </c>
      <c r="AE29" t="e">
        <f t="shared" si="2"/>
        <v>#DIV/0!</v>
      </c>
      <c r="AF29" t="e">
        <f t="shared" si="2"/>
        <v>#DIV/0!</v>
      </c>
      <c r="AG29" t="e">
        <f t="shared" si="2"/>
        <v>#DIV/0!</v>
      </c>
      <c r="AI29" t="str">
        <f t="shared" si="12"/>
        <v>2020-25</v>
      </c>
      <c r="AJ29">
        <f t="shared" si="3"/>
        <v>1.999224200198161E-4</v>
      </c>
      <c r="AK29" t="e">
        <f t="shared" si="3"/>
        <v>#DIV/0!</v>
      </c>
      <c r="AL29" t="e">
        <f t="shared" si="3"/>
        <v>#DIV/0!</v>
      </c>
      <c r="AM29" t="e">
        <f t="shared" si="3"/>
        <v>#DIV/0!</v>
      </c>
      <c r="AN29" t="e">
        <f t="shared" si="3"/>
        <v>#DIV/0!</v>
      </c>
      <c r="AP29" t="str">
        <f t="shared" si="13"/>
        <v>2020-25</v>
      </c>
      <c r="AQ29">
        <f t="shared" ca="1" si="14"/>
        <v>1.5176643389009595E-4</v>
      </c>
      <c r="AR29" t="e">
        <f t="shared" ca="1" si="4"/>
        <v>#DIV/0!</v>
      </c>
      <c r="AS29" t="e">
        <f t="shared" ca="1" si="4"/>
        <v>#DIV/0!</v>
      </c>
      <c r="AT29" t="e">
        <f t="shared" ca="1" si="4"/>
        <v>#DIV/0!</v>
      </c>
      <c r="AU29" t="e">
        <f t="shared" ca="1" si="4"/>
        <v>#DIV/0!</v>
      </c>
      <c r="AW29" t="str">
        <f t="shared" si="15"/>
        <v>2020-25</v>
      </c>
      <c r="AX29">
        <f t="shared" si="16"/>
        <v>0</v>
      </c>
      <c r="AY29">
        <f t="shared" si="5"/>
        <v>0</v>
      </c>
      <c r="AZ29">
        <f t="shared" si="5"/>
        <v>0</v>
      </c>
      <c r="BA29">
        <f t="shared" si="5"/>
        <v>0</v>
      </c>
      <c r="BB29">
        <f t="shared" si="5"/>
        <v>0</v>
      </c>
      <c r="BD29" t="e">
        <f t="shared" si="17"/>
        <v>#DIV/0!</v>
      </c>
      <c r="BE29" t="e">
        <f t="shared" si="6"/>
        <v>#DIV/0!</v>
      </c>
      <c r="BF29" t="e">
        <f t="shared" si="6"/>
        <v>#DIV/0!</v>
      </c>
      <c r="BG29" t="e">
        <f t="shared" si="18"/>
        <v>#DIV/0!</v>
      </c>
      <c r="BI29" t="str">
        <f t="shared" si="19"/>
        <v>2020-25</v>
      </c>
      <c r="BJ29" t="e">
        <f t="shared" ca="1" si="20"/>
        <v>#DIV/0!</v>
      </c>
      <c r="BK29" t="e">
        <f t="shared" ca="1" si="7"/>
        <v>#DIV/0!</v>
      </c>
      <c r="BL29" t="e">
        <f t="shared" ca="1" si="7"/>
        <v>#DIV/0!</v>
      </c>
      <c r="BM29" t="e">
        <f t="shared" ca="1" si="7"/>
        <v>#DIV/0!</v>
      </c>
    </row>
    <row r="30" spans="1:65" x14ac:dyDescent="0.25">
      <c r="A30" s="1" t="s">
        <v>199</v>
      </c>
      <c r="B30" s="11">
        <v>10048898</v>
      </c>
      <c r="C30" s="11">
        <v>0</v>
      </c>
      <c r="D30" s="11">
        <v>0</v>
      </c>
      <c r="E30" s="11">
        <v>0</v>
      </c>
      <c r="F30" s="11">
        <v>0</v>
      </c>
      <c r="G30" s="11">
        <v>2065</v>
      </c>
      <c r="H30" s="11">
        <v>0</v>
      </c>
      <c r="I30" s="11">
        <v>0</v>
      </c>
      <c r="J30" s="11">
        <v>0</v>
      </c>
      <c r="K30" s="11">
        <v>0</v>
      </c>
      <c r="M30" s="13" t="str">
        <f t="shared" si="8"/>
        <v>2020-26</v>
      </c>
      <c r="N30">
        <f t="shared" si="9"/>
        <v>2065</v>
      </c>
      <c r="O30">
        <f t="shared" si="9"/>
        <v>0</v>
      </c>
      <c r="P30">
        <f t="shared" si="9"/>
        <v>0</v>
      </c>
      <c r="Q30">
        <f t="shared" si="9"/>
        <v>0</v>
      </c>
      <c r="R30">
        <f t="shared" si="9"/>
        <v>0</v>
      </c>
      <c r="U30" t="str">
        <f t="shared" si="10"/>
        <v>2020-26</v>
      </c>
      <c r="V30">
        <f t="shared" si="21"/>
        <v>35946</v>
      </c>
      <c r="W30">
        <f t="shared" si="11"/>
        <v>0</v>
      </c>
      <c r="X30">
        <f t="shared" si="11"/>
        <v>0</v>
      </c>
      <c r="Y30">
        <f t="shared" si="11"/>
        <v>0</v>
      </c>
      <c r="Z30">
        <f t="shared" si="11"/>
        <v>0</v>
      </c>
      <c r="AC30">
        <f t="shared" si="2"/>
        <v>2.0549516971910751E-4</v>
      </c>
      <c r="AD30" t="e">
        <f t="shared" si="2"/>
        <v>#DIV/0!</v>
      </c>
      <c r="AE30" t="e">
        <f t="shared" si="2"/>
        <v>#DIV/0!</v>
      </c>
      <c r="AF30" t="e">
        <f t="shared" si="2"/>
        <v>#DIV/0!</v>
      </c>
      <c r="AG30" t="e">
        <f t="shared" si="2"/>
        <v>#DIV/0!</v>
      </c>
      <c r="AI30" t="str">
        <f t="shared" si="12"/>
        <v>2020-26</v>
      </c>
      <c r="AJ30">
        <f t="shared" si="3"/>
        <v>2.0553740738698387E-4</v>
      </c>
      <c r="AK30" t="e">
        <f t="shared" si="3"/>
        <v>#DIV/0!</v>
      </c>
      <c r="AL30" t="e">
        <f t="shared" si="3"/>
        <v>#DIV/0!</v>
      </c>
      <c r="AM30" t="e">
        <f t="shared" si="3"/>
        <v>#DIV/0!</v>
      </c>
      <c r="AN30" t="e">
        <f t="shared" si="3"/>
        <v>#DIV/0!</v>
      </c>
      <c r="AP30" t="str">
        <f t="shared" si="13"/>
        <v>2020-26</v>
      </c>
      <c r="AQ30">
        <f t="shared" ca="1" si="14"/>
        <v>1.5650742470765946E-4</v>
      </c>
      <c r="AR30" t="e">
        <f t="shared" ca="1" si="4"/>
        <v>#DIV/0!</v>
      </c>
      <c r="AS30" t="e">
        <f t="shared" ca="1" si="4"/>
        <v>#DIV/0!</v>
      </c>
      <c r="AT30" t="e">
        <f t="shared" ca="1" si="4"/>
        <v>#DIV/0!</v>
      </c>
      <c r="AU30" t="e">
        <f t="shared" ca="1" si="4"/>
        <v>#DIV/0!</v>
      </c>
      <c r="AW30" t="str">
        <f t="shared" si="15"/>
        <v>2020-26</v>
      </c>
      <c r="AX30">
        <f t="shared" si="16"/>
        <v>0</v>
      </c>
      <c r="AY30">
        <f t="shared" si="16"/>
        <v>0</v>
      </c>
      <c r="AZ30">
        <f t="shared" si="16"/>
        <v>0</v>
      </c>
      <c r="BA30">
        <f t="shared" si="16"/>
        <v>0</v>
      </c>
      <c r="BB30">
        <f t="shared" si="16"/>
        <v>0</v>
      </c>
      <c r="BD30" t="e">
        <f t="shared" si="17"/>
        <v>#DIV/0!</v>
      </c>
      <c r="BE30" t="e">
        <f t="shared" si="6"/>
        <v>#DIV/0!</v>
      </c>
      <c r="BF30" t="e">
        <f t="shared" si="6"/>
        <v>#DIV/0!</v>
      </c>
      <c r="BG30" t="e">
        <f t="shared" si="18"/>
        <v>#DIV/0!</v>
      </c>
      <c r="BI30" t="str">
        <f t="shared" si="19"/>
        <v>2020-26</v>
      </c>
      <c r="BJ30" t="e">
        <f t="shared" ca="1" si="20"/>
        <v>#DIV/0!</v>
      </c>
      <c r="BK30" t="e">
        <f t="shared" ca="1" si="7"/>
        <v>#DIV/0!</v>
      </c>
      <c r="BL30" t="e">
        <f t="shared" ca="1" si="7"/>
        <v>#DIV/0!</v>
      </c>
      <c r="BM30" t="e">
        <f t="shared" ca="1" si="7"/>
        <v>#DIV/0!</v>
      </c>
    </row>
    <row r="31" spans="1:65" x14ac:dyDescent="0.25">
      <c r="A31" s="1" t="s">
        <v>200</v>
      </c>
      <c r="B31" s="11">
        <v>10046833</v>
      </c>
      <c r="C31" s="11">
        <v>0</v>
      </c>
      <c r="D31" s="11">
        <v>0</v>
      </c>
      <c r="E31" s="11">
        <v>0</v>
      </c>
      <c r="F31" s="11">
        <v>0</v>
      </c>
      <c r="G31" s="11">
        <v>2098</v>
      </c>
      <c r="H31" s="11">
        <v>0</v>
      </c>
      <c r="I31" s="11">
        <v>0</v>
      </c>
      <c r="J31" s="11">
        <v>0</v>
      </c>
      <c r="K31" s="11">
        <v>0</v>
      </c>
      <c r="M31" s="13" t="str">
        <f t="shared" si="8"/>
        <v>2020-27</v>
      </c>
      <c r="N31">
        <f t="shared" si="9"/>
        <v>2098</v>
      </c>
      <c r="O31">
        <f t="shared" si="9"/>
        <v>0</v>
      </c>
      <c r="P31">
        <f t="shared" si="9"/>
        <v>0</v>
      </c>
      <c r="Q31">
        <f t="shared" si="9"/>
        <v>0</v>
      </c>
      <c r="R31">
        <f t="shared" si="9"/>
        <v>0</v>
      </c>
      <c r="U31" t="str">
        <f t="shared" si="10"/>
        <v>2020-27</v>
      </c>
      <c r="V31">
        <f t="shared" si="21"/>
        <v>38044</v>
      </c>
      <c r="W31">
        <f t="shared" si="21"/>
        <v>0</v>
      </c>
      <c r="X31">
        <f t="shared" si="21"/>
        <v>0</v>
      </c>
      <c r="Y31">
        <f t="shared" si="21"/>
        <v>0</v>
      </c>
      <c r="Z31">
        <f t="shared" si="21"/>
        <v>0</v>
      </c>
      <c r="AC31">
        <f t="shared" si="2"/>
        <v>2.0882202381586315E-4</v>
      </c>
      <c r="AD31" t="e">
        <f t="shared" si="2"/>
        <v>#DIV/0!</v>
      </c>
      <c r="AE31" t="e">
        <f t="shared" si="2"/>
        <v>#DIV/0!</v>
      </c>
      <c r="AF31" t="e">
        <f t="shared" si="2"/>
        <v>#DIV/0!</v>
      </c>
      <c r="AG31" t="e">
        <f t="shared" si="2"/>
        <v>#DIV/0!</v>
      </c>
      <c r="AI31" t="str">
        <f t="shared" si="12"/>
        <v>2020-27</v>
      </c>
      <c r="AJ31">
        <f t="shared" si="3"/>
        <v>2.0886564032075288E-4</v>
      </c>
      <c r="AK31" t="e">
        <f t="shared" si="3"/>
        <v>#DIV/0!</v>
      </c>
      <c r="AL31" t="e">
        <f t="shared" si="3"/>
        <v>#DIV/0!</v>
      </c>
      <c r="AM31" t="e">
        <f t="shared" si="3"/>
        <v>#DIV/0!</v>
      </c>
      <c r="AN31" t="e">
        <f t="shared" si="3"/>
        <v>#DIV/0!</v>
      </c>
      <c r="AP31" t="str">
        <f t="shared" si="13"/>
        <v>2020-27</v>
      </c>
      <c r="AQ31">
        <f t="shared" ca="1" si="14"/>
        <v>1.5952946723409104E-4</v>
      </c>
      <c r="AR31" t="e">
        <f t="shared" ca="1" si="4"/>
        <v>#DIV/0!</v>
      </c>
      <c r="AS31" t="e">
        <f t="shared" ca="1" si="4"/>
        <v>#DIV/0!</v>
      </c>
      <c r="AT31" t="e">
        <f t="shared" ca="1" si="4"/>
        <v>#DIV/0!</v>
      </c>
      <c r="AU31" t="e">
        <f t="shared" ca="1" si="4"/>
        <v>#DIV/0!</v>
      </c>
      <c r="AW31" t="str">
        <f t="shared" si="15"/>
        <v>2020-27</v>
      </c>
      <c r="AX31">
        <f t="shared" ref="AX31:BB46" si="22">IF(ROW()&gt;=$B$2, AQ31+AX30,0)</f>
        <v>0</v>
      </c>
      <c r="AY31">
        <f t="shared" si="22"/>
        <v>0</v>
      </c>
      <c r="AZ31">
        <f t="shared" si="22"/>
        <v>0</v>
      </c>
      <c r="BA31">
        <f t="shared" si="22"/>
        <v>0</v>
      </c>
      <c r="BB31">
        <f t="shared" si="22"/>
        <v>0</v>
      </c>
      <c r="BD31" t="e">
        <f t="shared" si="17"/>
        <v>#DIV/0!</v>
      </c>
      <c r="BE31" t="e">
        <f t="shared" si="6"/>
        <v>#DIV/0!</v>
      </c>
      <c r="BF31" t="e">
        <f t="shared" si="6"/>
        <v>#DIV/0!</v>
      </c>
      <c r="BG31" t="e">
        <f t="shared" si="18"/>
        <v>#DIV/0!</v>
      </c>
      <c r="BI31" t="str">
        <f t="shared" si="19"/>
        <v>2020-27</v>
      </c>
      <c r="BJ31" t="e">
        <f t="shared" ca="1" si="20"/>
        <v>#DIV/0!</v>
      </c>
      <c r="BK31" t="e">
        <f t="shared" ca="1" si="7"/>
        <v>#DIV/0!</v>
      </c>
      <c r="BL31" t="e">
        <f t="shared" ca="1" si="7"/>
        <v>#DIV/0!</v>
      </c>
      <c r="BM31" t="e">
        <f t="shared" ca="1" si="7"/>
        <v>#DIV/0!</v>
      </c>
    </row>
    <row r="32" spans="1:65" x14ac:dyDescent="0.25">
      <c r="A32" s="1" t="s">
        <v>201</v>
      </c>
      <c r="B32" s="11">
        <v>10044735</v>
      </c>
      <c r="C32" s="11">
        <v>0</v>
      </c>
      <c r="D32" s="11">
        <v>0</v>
      </c>
      <c r="E32" s="11">
        <v>0</v>
      </c>
      <c r="F32" s="11">
        <v>0</v>
      </c>
      <c r="G32" s="11">
        <v>1978</v>
      </c>
      <c r="H32" s="11">
        <v>0</v>
      </c>
      <c r="I32" s="11">
        <v>0</v>
      </c>
      <c r="J32" s="11">
        <v>0</v>
      </c>
      <c r="K32" s="11">
        <v>0</v>
      </c>
      <c r="M32" s="13" t="str">
        <f t="shared" si="8"/>
        <v>2020-28</v>
      </c>
      <c r="N32">
        <f t="shared" si="9"/>
        <v>1978</v>
      </c>
      <c r="O32">
        <f t="shared" si="9"/>
        <v>0</v>
      </c>
      <c r="P32">
        <f t="shared" si="9"/>
        <v>0</v>
      </c>
      <c r="Q32">
        <f t="shared" si="9"/>
        <v>0</v>
      </c>
      <c r="R32">
        <f t="shared" si="9"/>
        <v>0</v>
      </c>
      <c r="U32" t="str">
        <f t="shared" si="10"/>
        <v>2020-28</v>
      </c>
      <c r="V32">
        <f t="shared" ref="V32:Z47" si="23">N32+V31</f>
        <v>40022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2"/>
        <v>1.9691908248450557E-4</v>
      </c>
      <c r="AD32" t="e">
        <f t="shared" si="2"/>
        <v>#DIV/0!</v>
      </c>
      <c r="AE32" t="e">
        <f t="shared" si="2"/>
        <v>#DIV/0!</v>
      </c>
      <c r="AF32" t="e">
        <f t="shared" si="2"/>
        <v>#DIV/0!</v>
      </c>
      <c r="AG32" t="e">
        <f t="shared" si="2"/>
        <v>#DIV/0!</v>
      </c>
      <c r="AI32" t="str">
        <f t="shared" si="12"/>
        <v>2020-28</v>
      </c>
      <c r="AJ32">
        <f t="shared" si="3"/>
        <v>1.9695786788372148E-4</v>
      </c>
      <c r="AK32" t="e">
        <f t="shared" si="3"/>
        <v>#DIV/0!</v>
      </c>
      <c r="AL32" t="e">
        <f t="shared" si="3"/>
        <v>#DIV/0!</v>
      </c>
      <c r="AM32" t="e">
        <f t="shared" si="3"/>
        <v>#DIV/0!</v>
      </c>
      <c r="AN32" t="e">
        <f t="shared" si="3"/>
        <v>#DIV/0!</v>
      </c>
      <c r="AP32" t="str">
        <f t="shared" si="13"/>
        <v>2020-28</v>
      </c>
      <c r="AQ32">
        <f t="shared" ca="1" si="14"/>
        <v>1.5089577823341731E-4</v>
      </c>
      <c r="AR32" t="e">
        <f t="shared" ca="1" si="4"/>
        <v>#DIV/0!</v>
      </c>
      <c r="AS32" t="e">
        <f t="shared" ca="1" si="4"/>
        <v>#DIV/0!</v>
      </c>
      <c r="AT32" t="e">
        <f t="shared" ca="1" si="4"/>
        <v>#DIV/0!</v>
      </c>
      <c r="AU32" t="e">
        <f t="shared" ca="1" si="4"/>
        <v>#DIV/0!</v>
      </c>
      <c r="AW32" t="str">
        <f t="shared" si="15"/>
        <v>2020-28</v>
      </c>
      <c r="AX32">
        <f t="shared" si="22"/>
        <v>0</v>
      </c>
      <c r="AY32">
        <f t="shared" si="22"/>
        <v>0</v>
      </c>
      <c r="AZ32">
        <f t="shared" si="22"/>
        <v>0</v>
      </c>
      <c r="BA32">
        <f t="shared" si="22"/>
        <v>0</v>
      </c>
      <c r="BB32">
        <f t="shared" si="22"/>
        <v>0</v>
      </c>
      <c r="BD32" t="e">
        <f t="shared" si="17"/>
        <v>#DIV/0!</v>
      </c>
      <c r="BE32" t="e">
        <f t="shared" si="6"/>
        <v>#DIV/0!</v>
      </c>
      <c r="BF32" t="e">
        <f t="shared" si="6"/>
        <v>#DIV/0!</v>
      </c>
      <c r="BG32" t="e">
        <f t="shared" si="18"/>
        <v>#DIV/0!</v>
      </c>
      <c r="BI32" t="str">
        <f t="shared" si="19"/>
        <v>2020-28</v>
      </c>
      <c r="BJ32" t="e">
        <f t="shared" ca="1" si="20"/>
        <v>#DIV/0!</v>
      </c>
      <c r="BK32" t="e">
        <f t="shared" ca="1" si="7"/>
        <v>#DIV/0!</v>
      </c>
      <c r="BL32" t="e">
        <f t="shared" ca="1" si="7"/>
        <v>#DIV/0!</v>
      </c>
      <c r="BM32" t="e">
        <f t="shared" ca="1" si="7"/>
        <v>#DIV/0!</v>
      </c>
    </row>
    <row r="33" spans="1:65" x14ac:dyDescent="0.25">
      <c r="A33" s="1" t="s">
        <v>202</v>
      </c>
      <c r="B33" s="11">
        <v>10042757</v>
      </c>
      <c r="C33" s="11">
        <v>0</v>
      </c>
      <c r="D33" s="11">
        <v>0</v>
      </c>
      <c r="E33" s="11">
        <v>0</v>
      </c>
      <c r="F33" s="11">
        <v>0</v>
      </c>
      <c r="G33" s="11">
        <v>1971</v>
      </c>
      <c r="H33" s="11">
        <v>0</v>
      </c>
      <c r="I33" s="11">
        <v>0</v>
      </c>
      <c r="J33" s="11">
        <v>0</v>
      </c>
      <c r="K33" s="11">
        <v>0</v>
      </c>
      <c r="M33" s="13" t="str">
        <f t="shared" si="8"/>
        <v>2020-29</v>
      </c>
      <c r="N33">
        <f t="shared" si="9"/>
        <v>1971</v>
      </c>
      <c r="O33">
        <f t="shared" si="9"/>
        <v>0</v>
      </c>
      <c r="P33">
        <f t="shared" si="9"/>
        <v>0</v>
      </c>
      <c r="Q33">
        <f t="shared" si="9"/>
        <v>0</v>
      </c>
      <c r="R33">
        <f t="shared" si="9"/>
        <v>0</v>
      </c>
      <c r="U33" t="str">
        <f t="shared" si="10"/>
        <v>2020-29</v>
      </c>
      <c r="V33">
        <f t="shared" si="23"/>
        <v>41993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2"/>
        <v>1.9626084749436832E-4</v>
      </c>
      <c r="AD33" t="e">
        <f t="shared" si="2"/>
        <v>#DIV/0!</v>
      </c>
      <c r="AE33" t="e">
        <f t="shared" si="2"/>
        <v>#DIV/0!</v>
      </c>
      <c r="AF33" t="e">
        <f t="shared" si="2"/>
        <v>#DIV/0!</v>
      </c>
      <c r="AG33" t="e">
        <f t="shared" si="2"/>
        <v>#DIV/0!</v>
      </c>
      <c r="AI33" t="str">
        <f t="shared" si="12"/>
        <v>2020-29</v>
      </c>
      <c r="AJ33">
        <f t="shared" si="3"/>
        <v>1.9629937400605297E-4</v>
      </c>
      <c r="AK33" t="e">
        <f t="shared" si="3"/>
        <v>#DIV/0!</v>
      </c>
      <c r="AL33" t="e">
        <f t="shared" si="3"/>
        <v>#DIV/0!</v>
      </c>
      <c r="AM33" t="e">
        <f t="shared" si="3"/>
        <v>#DIV/0!</v>
      </c>
      <c r="AN33" t="e">
        <f t="shared" si="3"/>
        <v>#DIV/0!</v>
      </c>
      <c r="AP33" t="str">
        <f t="shared" si="13"/>
        <v>2020-29</v>
      </c>
      <c r="AQ33">
        <f t="shared" ca="1" si="14"/>
        <v>1.5085249986400334E-4</v>
      </c>
      <c r="AR33" t="e">
        <f t="shared" ca="1" si="4"/>
        <v>#DIV/0!</v>
      </c>
      <c r="AS33" t="e">
        <f t="shared" ca="1" si="4"/>
        <v>#DIV/0!</v>
      </c>
      <c r="AT33" t="e">
        <f t="shared" ca="1" si="4"/>
        <v>#DIV/0!</v>
      </c>
      <c r="AU33" t="e">
        <f t="shared" ca="1" si="4"/>
        <v>#DIV/0!</v>
      </c>
      <c r="AW33" t="str">
        <f t="shared" si="15"/>
        <v>2020-29</v>
      </c>
      <c r="AX33">
        <f t="shared" si="22"/>
        <v>0</v>
      </c>
      <c r="AY33">
        <f t="shared" si="22"/>
        <v>0</v>
      </c>
      <c r="AZ33">
        <f t="shared" si="22"/>
        <v>0</v>
      </c>
      <c r="BA33">
        <f t="shared" si="22"/>
        <v>0</v>
      </c>
      <c r="BB33">
        <f t="shared" si="22"/>
        <v>0</v>
      </c>
      <c r="BD33" t="e">
        <f t="shared" si="17"/>
        <v>#DIV/0!</v>
      </c>
      <c r="BE33" t="e">
        <f t="shared" si="6"/>
        <v>#DIV/0!</v>
      </c>
      <c r="BF33" t="e">
        <f t="shared" si="6"/>
        <v>#DIV/0!</v>
      </c>
      <c r="BG33" t="e">
        <f t="shared" si="18"/>
        <v>#DIV/0!</v>
      </c>
      <c r="BI33" t="str">
        <f t="shared" si="19"/>
        <v>2020-29</v>
      </c>
      <c r="BJ33" t="e">
        <f t="shared" ca="1" si="20"/>
        <v>#DIV/0!</v>
      </c>
      <c r="BK33" t="e">
        <f t="shared" ca="1" si="7"/>
        <v>#DIV/0!</v>
      </c>
      <c r="BL33" t="e">
        <f t="shared" ca="1" si="7"/>
        <v>#DIV/0!</v>
      </c>
      <c r="BM33" t="e">
        <f t="shared" ca="1" si="7"/>
        <v>#DIV/0!</v>
      </c>
    </row>
    <row r="34" spans="1:65" x14ac:dyDescent="0.25">
      <c r="A34" s="1" t="s">
        <v>203</v>
      </c>
      <c r="B34" s="11">
        <v>10040786</v>
      </c>
      <c r="C34" s="11">
        <v>0</v>
      </c>
      <c r="D34" s="11">
        <v>0</v>
      </c>
      <c r="E34" s="11">
        <v>0</v>
      </c>
      <c r="F34" s="11">
        <v>0</v>
      </c>
      <c r="G34" s="11">
        <v>2091</v>
      </c>
      <c r="H34" s="11">
        <v>0</v>
      </c>
      <c r="I34" s="11">
        <v>0</v>
      </c>
      <c r="J34" s="11">
        <v>0</v>
      </c>
      <c r="K34" s="11">
        <v>0</v>
      </c>
      <c r="M34" s="13" t="str">
        <f t="shared" si="8"/>
        <v>2020-30</v>
      </c>
      <c r="N34">
        <f t="shared" si="9"/>
        <v>2091</v>
      </c>
      <c r="O34">
        <f t="shared" si="9"/>
        <v>0</v>
      </c>
      <c r="P34">
        <f t="shared" si="9"/>
        <v>0</v>
      </c>
      <c r="Q34">
        <f t="shared" si="9"/>
        <v>0</v>
      </c>
      <c r="R34">
        <f t="shared" si="9"/>
        <v>0</v>
      </c>
      <c r="U34" t="str">
        <f t="shared" si="10"/>
        <v>2020-30</v>
      </c>
      <c r="V34">
        <f t="shared" si="23"/>
        <v>44084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2"/>
        <v>2.082506289846233E-4</v>
      </c>
      <c r="AD34" t="e">
        <f t="shared" si="2"/>
        <v>#DIV/0!</v>
      </c>
      <c r="AE34" t="e">
        <f t="shared" si="2"/>
        <v>#DIV/0!</v>
      </c>
      <c r="AF34" t="e">
        <f t="shared" si="2"/>
        <v>#DIV/0!</v>
      </c>
      <c r="AG34" t="e">
        <f t="shared" si="2"/>
        <v>#DIV/0!</v>
      </c>
      <c r="AI34" t="str">
        <f t="shared" si="12"/>
        <v>2020-30</v>
      </c>
      <c r="AJ34">
        <f t="shared" si="3"/>
        <v>2.0829400709546498E-4</v>
      </c>
      <c r="AK34" t="e">
        <f t="shared" si="3"/>
        <v>#DIV/0!</v>
      </c>
      <c r="AL34" t="e">
        <f t="shared" si="3"/>
        <v>#DIV/0!</v>
      </c>
      <c r="AM34" t="e">
        <f t="shared" si="3"/>
        <v>#DIV/0!</v>
      </c>
      <c r="AN34" t="e">
        <f t="shared" si="3"/>
        <v>#DIV/0!</v>
      </c>
      <c r="AP34" t="str">
        <f t="shared" si="13"/>
        <v>2020-30</v>
      </c>
      <c r="AQ34">
        <f t="shared" ca="1" si="14"/>
        <v>1.6056105519681818E-4</v>
      </c>
      <c r="AR34" t="e">
        <f t="shared" ca="1" si="4"/>
        <v>#DIV/0!</v>
      </c>
      <c r="AS34" t="e">
        <f t="shared" ca="1" si="4"/>
        <v>#DIV/0!</v>
      </c>
      <c r="AT34" t="e">
        <f t="shared" ca="1" si="4"/>
        <v>#DIV/0!</v>
      </c>
      <c r="AU34" t="e">
        <f t="shared" ca="1" si="4"/>
        <v>#DIV/0!</v>
      </c>
      <c r="AW34" t="str">
        <f t="shared" si="15"/>
        <v>2020-30</v>
      </c>
      <c r="AX34">
        <f t="shared" si="22"/>
        <v>0</v>
      </c>
      <c r="AY34">
        <f t="shared" si="22"/>
        <v>0</v>
      </c>
      <c r="AZ34">
        <f t="shared" si="22"/>
        <v>0</v>
      </c>
      <c r="BA34">
        <f t="shared" si="22"/>
        <v>0</v>
      </c>
      <c r="BB34">
        <f t="shared" si="22"/>
        <v>0</v>
      </c>
      <c r="BD34" t="e">
        <f t="shared" si="17"/>
        <v>#DIV/0!</v>
      </c>
      <c r="BE34" t="e">
        <f t="shared" si="6"/>
        <v>#DIV/0!</v>
      </c>
      <c r="BF34" t="e">
        <f t="shared" si="6"/>
        <v>#DIV/0!</v>
      </c>
      <c r="BG34" t="e">
        <f t="shared" si="18"/>
        <v>#DIV/0!</v>
      </c>
      <c r="BI34" t="str">
        <f t="shared" si="19"/>
        <v>2020-30</v>
      </c>
      <c r="BJ34" t="e">
        <f t="shared" ca="1" si="20"/>
        <v>#DIV/0!</v>
      </c>
      <c r="BK34" t="e">
        <f t="shared" ca="1" si="7"/>
        <v>#DIV/0!</v>
      </c>
      <c r="BL34" t="e">
        <f t="shared" ca="1" si="7"/>
        <v>#DIV/0!</v>
      </c>
      <c r="BM34" t="e">
        <f t="shared" ca="1" si="7"/>
        <v>#DIV/0!</v>
      </c>
    </row>
    <row r="35" spans="1:65" x14ac:dyDescent="0.25">
      <c r="A35" s="1" t="s">
        <v>204</v>
      </c>
      <c r="B35" s="11">
        <v>10038695</v>
      </c>
      <c r="C35" s="11">
        <v>0</v>
      </c>
      <c r="D35" s="11">
        <v>0</v>
      </c>
      <c r="E35" s="11">
        <v>0</v>
      </c>
      <c r="F35" s="11">
        <v>0</v>
      </c>
      <c r="G35" s="11">
        <v>2194</v>
      </c>
      <c r="H35" s="11">
        <v>0</v>
      </c>
      <c r="I35" s="11">
        <v>0</v>
      </c>
      <c r="J35" s="11">
        <v>0</v>
      </c>
      <c r="K35" s="11">
        <v>0</v>
      </c>
      <c r="M35" s="13" t="str">
        <f t="shared" si="8"/>
        <v>2020-31</v>
      </c>
      <c r="N35">
        <f t="shared" si="9"/>
        <v>2194</v>
      </c>
      <c r="O35">
        <f t="shared" si="9"/>
        <v>0</v>
      </c>
      <c r="P35">
        <f t="shared" si="9"/>
        <v>0</v>
      </c>
      <c r="Q35">
        <f t="shared" si="9"/>
        <v>0</v>
      </c>
      <c r="R35">
        <f t="shared" si="9"/>
        <v>0</v>
      </c>
      <c r="U35" t="str">
        <f t="shared" si="10"/>
        <v>2020-31</v>
      </c>
      <c r="V35">
        <f t="shared" si="23"/>
        <v>46278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2"/>
        <v>2.1855430412020686E-4</v>
      </c>
      <c r="AD35" t="e">
        <f t="shared" si="2"/>
        <v>#DIV/0!</v>
      </c>
      <c r="AE35" t="e">
        <f t="shared" si="2"/>
        <v>#DIV/0!</v>
      </c>
      <c r="AF35" t="e">
        <f t="shared" si="2"/>
        <v>#DIV/0!</v>
      </c>
      <c r="AG35" t="e">
        <f t="shared" si="2"/>
        <v>#DIV/0!</v>
      </c>
      <c r="AI35" t="str">
        <f t="shared" si="12"/>
        <v>2020-31</v>
      </c>
      <c r="AJ35">
        <f t="shared" si="3"/>
        <v>2.186020814163061E-4</v>
      </c>
      <c r="AK35" t="e">
        <f t="shared" si="3"/>
        <v>#DIV/0!</v>
      </c>
      <c r="AL35" t="e">
        <f t="shared" si="3"/>
        <v>#DIV/0!</v>
      </c>
      <c r="AM35" t="e">
        <f t="shared" si="3"/>
        <v>#DIV/0!</v>
      </c>
      <c r="AN35" t="e">
        <f t="shared" si="3"/>
        <v>#DIV/0!</v>
      </c>
      <c r="AP35" t="str">
        <f t="shared" si="13"/>
        <v>2020-31</v>
      </c>
      <c r="AQ35">
        <f t="shared" ca="1" si="14"/>
        <v>1.690236879586557E-4</v>
      </c>
      <c r="AR35" t="e">
        <f t="shared" ca="1" si="4"/>
        <v>#DIV/0!</v>
      </c>
      <c r="AS35" t="e">
        <f t="shared" ca="1" si="4"/>
        <v>#DIV/0!</v>
      </c>
      <c r="AT35" t="e">
        <f t="shared" ca="1" si="4"/>
        <v>#DIV/0!</v>
      </c>
      <c r="AU35" t="e">
        <f t="shared" ca="1" si="4"/>
        <v>#DIV/0!</v>
      </c>
      <c r="AW35" t="str">
        <f t="shared" si="15"/>
        <v>2020-31</v>
      </c>
      <c r="AX35">
        <f t="shared" si="22"/>
        <v>0</v>
      </c>
      <c r="AY35">
        <f t="shared" si="22"/>
        <v>0</v>
      </c>
      <c r="AZ35">
        <f t="shared" si="22"/>
        <v>0</v>
      </c>
      <c r="BA35">
        <f t="shared" si="22"/>
        <v>0</v>
      </c>
      <c r="BB35">
        <f t="shared" si="22"/>
        <v>0</v>
      </c>
      <c r="BD35" t="e">
        <f t="shared" si="17"/>
        <v>#DIV/0!</v>
      </c>
      <c r="BE35" t="e">
        <f t="shared" si="6"/>
        <v>#DIV/0!</v>
      </c>
      <c r="BF35" t="e">
        <f t="shared" si="6"/>
        <v>#DIV/0!</v>
      </c>
      <c r="BG35" t="e">
        <f t="shared" si="18"/>
        <v>#DIV/0!</v>
      </c>
      <c r="BI35" t="str">
        <f t="shared" si="19"/>
        <v>2020-31</v>
      </c>
      <c r="BJ35" t="e">
        <f t="shared" ca="1" si="20"/>
        <v>#DIV/0!</v>
      </c>
      <c r="BK35" t="e">
        <f t="shared" ca="1" si="7"/>
        <v>#DIV/0!</v>
      </c>
      <c r="BL35" t="e">
        <f t="shared" ca="1" si="7"/>
        <v>#DIV/0!</v>
      </c>
      <c r="BM35" t="e">
        <f t="shared" ca="1" si="7"/>
        <v>#DIV/0!</v>
      </c>
    </row>
    <row r="36" spans="1:65" x14ac:dyDescent="0.25">
      <c r="A36" s="1" t="s">
        <v>205</v>
      </c>
      <c r="B36" s="11">
        <v>10036501</v>
      </c>
      <c r="C36" s="11">
        <v>0</v>
      </c>
      <c r="D36" s="11">
        <v>0</v>
      </c>
      <c r="E36" s="11">
        <v>0</v>
      </c>
      <c r="F36" s="11">
        <v>0</v>
      </c>
      <c r="G36" s="11">
        <v>2143</v>
      </c>
      <c r="H36" s="11">
        <v>0</v>
      </c>
      <c r="I36" s="11">
        <v>0</v>
      </c>
      <c r="J36" s="11">
        <v>0</v>
      </c>
      <c r="K36" s="11">
        <v>0</v>
      </c>
      <c r="M36" s="13" t="str">
        <f t="shared" si="8"/>
        <v>2020-32</v>
      </c>
      <c r="N36">
        <f t="shared" si="9"/>
        <v>2143</v>
      </c>
      <c r="O36">
        <f t="shared" si="9"/>
        <v>0</v>
      </c>
      <c r="P36">
        <f t="shared" si="9"/>
        <v>0</v>
      </c>
      <c r="Q36">
        <f t="shared" si="9"/>
        <v>0</v>
      </c>
      <c r="R36">
        <f t="shared" si="9"/>
        <v>0</v>
      </c>
      <c r="U36" t="str">
        <f t="shared" si="10"/>
        <v>2020-32</v>
      </c>
      <c r="V36">
        <f t="shared" si="23"/>
        <v>48421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2"/>
        <v>2.1352062835444346E-4</v>
      </c>
      <c r="AD36" t="e">
        <f t="shared" si="2"/>
        <v>#DIV/0!</v>
      </c>
      <c r="AE36" t="e">
        <f t="shared" si="2"/>
        <v>#DIV/0!</v>
      </c>
      <c r="AF36" t="e">
        <f t="shared" si="2"/>
        <v>#DIV/0!</v>
      </c>
      <c r="AG36" t="e">
        <f t="shared" si="2"/>
        <v>#DIV/0!</v>
      </c>
      <c r="AI36" t="str">
        <f t="shared" si="12"/>
        <v>2020-32</v>
      </c>
      <c r="AJ36">
        <f t="shared" si="3"/>
        <v>2.1356622996163998E-4</v>
      </c>
      <c r="AK36" t="e">
        <f t="shared" si="3"/>
        <v>#DIV/0!</v>
      </c>
      <c r="AL36" t="e">
        <f t="shared" si="3"/>
        <v>#DIV/0!</v>
      </c>
      <c r="AM36" t="e">
        <f t="shared" si="3"/>
        <v>#DIV/0!</v>
      </c>
      <c r="AN36" t="e">
        <f t="shared" si="3"/>
        <v>#DIV/0!</v>
      </c>
      <c r="AP36" t="str">
        <f t="shared" si="13"/>
        <v>2020-32</v>
      </c>
      <c r="AQ36">
        <f t="shared" ca="1" si="14"/>
        <v>1.6563636985223991E-4</v>
      </c>
      <c r="AR36" t="e">
        <f t="shared" ca="1" si="4"/>
        <v>#DIV/0!</v>
      </c>
      <c r="AS36" t="e">
        <f t="shared" ca="1" si="4"/>
        <v>#DIV/0!</v>
      </c>
      <c r="AT36" t="e">
        <f t="shared" ca="1" si="4"/>
        <v>#DIV/0!</v>
      </c>
      <c r="AU36" t="e">
        <f t="shared" ca="1" si="4"/>
        <v>#DIV/0!</v>
      </c>
      <c r="AW36" t="str">
        <f t="shared" si="15"/>
        <v>2020-32</v>
      </c>
      <c r="AX36">
        <f t="shared" si="22"/>
        <v>0</v>
      </c>
      <c r="AY36">
        <f t="shared" si="22"/>
        <v>0</v>
      </c>
      <c r="AZ36">
        <f t="shared" si="22"/>
        <v>0</v>
      </c>
      <c r="BA36">
        <f t="shared" si="22"/>
        <v>0</v>
      </c>
      <c r="BB36">
        <f t="shared" si="22"/>
        <v>0</v>
      </c>
      <c r="BD36" t="e">
        <f t="shared" si="17"/>
        <v>#DIV/0!</v>
      </c>
      <c r="BE36" t="e">
        <f t="shared" si="6"/>
        <v>#DIV/0!</v>
      </c>
      <c r="BF36" t="e">
        <f t="shared" si="6"/>
        <v>#DIV/0!</v>
      </c>
      <c r="BG36" t="e">
        <f t="shared" si="18"/>
        <v>#DIV/0!</v>
      </c>
      <c r="BI36" t="str">
        <f t="shared" si="19"/>
        <v>2020-32</v>
      </c>
      <c r="BJ36" t="e">
        <f t="shared" ca="1" si="20"/>
        <v>#DIV/0!</v>
      </c>
      <c r="BK36" t="e">
        <f t="shared" ca="1" si="7"/>
        <v>#DIV/0!</v>
      </c>
      <c r="BL36" t="e">
        <f t="shared" ca="1" si="7"/>
        <v>#DIV/0!</v>
      </c>
      <c r="BM36" t="e">
        <f t="shared" ca="1" si="7"/>
        <v>#DIV/0!</v>
      </c>
    </row>
    <row r="37" spans="1:65" x14ac:dyDescent="0.25">
      <c r="A37" s="1" t="s">
        <v>206</v>
      </c>
      <c r="B37" s="11">
        <v>10034358</v>
      </c>
      <c r="C37" s="11">
        <v>0</v>
      </c>
      <c r="D37" s="11">
        <v>0</v>
      </c>
      <c r="E37" s="11">
        <v>0</v>
      </c>
      <c r="F37" s="11">
        <v>0</v>
      </c>
      <c r="G37" s="11">
        <v>2179</v>
      </c>
      <c r="H37" s="11">
        <v>0</v>
      </c>
      <c r="I37" s="11">
        <v>0</v>
      </c>
      <c r="J37" s="11">
        <v>0</v>
      </c>
      <c r="K37" s="11">
        <v>0</v>
      </c>
      <c r="M37" s="13" t="str">
        <f t="shared" si="8"/>
        <v>2020-33</v>
      </c>
      <c r="N37">
        <f t="shared" si="9"/>
        <v>2179</v>
      </c>
      <c r="O37">
        <f t="shared" si="9"/>
        <v>0</v>
      </c>
      <c r="P37">
        <f t="shared" si="9"/>
        <v>0</v>
      </c>
      <c r="Q37">
        <f t="shared" si="9"/>
        <v>0</v>
      </c>
      <c r="R37">
        <f t="shared" si="9"/>
        <v>0</v>
      </c>
      <c r="U37" t="str">
        <f t="shared" si="10"/>
        <v>2020-33</v>
      </c>
      <c r="V37">
        <f t="shared" si="23"/>
        <v>50600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2"/>
        <v>2.1715390262137349E-4</v>
      </c>
      <c r="AD37" t="e">
        <f t="shared" si="2"/>
        <v>#DIV/0!</v>
      </c>
      <c r="AE37" t="e">
        <f t="shared" si="2"/>
        <v>#DIV/0!</v>
      </c>
      <c r="AF37" t="e">
        <f t="shared" si="2"/>
        <v>#DIV/0!</v>
      </c>
      <c r="AG37" t="e">
        <f t="shared" si="2"/>
        <v>#DIV/0!</v>
      </c>
      <c r="AI37" t="str">
        <f t="shared" si="12"/>
        <v>2020-33</v>
      </c>
      <c r="AJ37">
        <f t="shared" si="3"/>
        <v>2.1720106953496401E-4</v>
      </c>
      <c r="AK37" t="e">
        <f t="shared" si="3"/>
        <v>#DIV/0!</v>
      </c>
      <c r="AL37" t="e">
        <f t="shared" si="3"/>
        <v>#DIV/0!</v>
      </c>
      <c r="AM37" t="e">
        <f t="shared" si="3"/>
        <v>#DIV/0!</v>
      </c>
      <c r="AN37" t="e">
        <f t="shared" si="3"/>
        <v>#DIV/0!</v>
      </c>
      <c r="AP37" t="str">
        <f t="shared" si="13"/>
        <v>2020-33</v>
      </c>
      <c r="AQ37">
        <f t="shared" ca="1" si="14"/>
        <v>1.6897206979199034E-4</v>
      </c>
      <c r="AR37" t="e">
        <f t="shared" ca="1" si="4"/>
        <v>#DIV/0!</v>
      </c>
      <c r="AS37" t="e">
        <f t="shared" ca="1" si="4"/>
        <v>#DIV/0!</v>
      </c>
      <c r="AT37" t="e">
        <f t="shared" ca="1" si="4"/>
        <v>#DIV/0!</v>
      </c>
      <c r="AU37" t="e">
        <f t="shared" ca="1" si="4"/>
        <v>#DIV/0!</v>
      </c>
      <c r="AW37" t="str">
        <f t="shared" si="15"/>
        <v>2020-33</v>
      </c>
      <c r="AX37">
        <f t="shared" si="22"/>
        <v>0</v>
      </c>
      <c r="AY37">
        <f t="shared" si="22"/>
        <v>0</v>
      </c>
      <c r="AZ37">
        <f t="shared" si="22"/>
        <v>0</v>
      </c>
      <c r="BA37">
        <f t="shared" si="22"/>
        <v>0</v>
      </c>
      <c r="BB37">
        <f t="shared" si="22"/>
        <v>0</v>
      </c>
      <c r="BD37" t="e">
        <f t="shared" si="17"/>
        <v>#DIV/0!</v>
      </c>
      <c r="BE37" t="e">
        <f t="shared" si="6"/>
        <v>#DIV/0!</v>
      </c>
      <c r="BF37" t="e">
        <f t="shared" si="6"/>
        <v>#DIV/0!</v>
      </c>
      <c r="BG37" t="e">
        <f t="shared" si="18"/>
        <v>#DIV/0!</v>
      </c>
      <c r="BI37" t="str">
        <f t="shared" si="19"/>
        <v>2020-33</v>
      </c>
      <c r="BJ37" t="e">
        <f t="shared" ca="1" si="20"/>
        <v>#DIV/0!</v>
      </c>
      <c r="BK37" t="e">
        <f t="shared" ca="1" si="7"/>
        <v>#DIV/0!</v>
      </c>
      <c r="BL37" t="e">
        <f t="shared" ca="1" si="7"/>
        <v>#DIV/0!</v>
      </c>
      <c r="BM37" t="e">
        <f t="shared" ca="1" si="7"/>
        <v>#DIV/0!</v>
      </c>
    </row>
    <row r="38" spans="1:65" x14ac:dyDescent="0.25">
      <c r="A38" s="1" t="s">
        <v>207</v>
      </c>
      <c r="B38" s="11">
        <v>10032179</v>
      </c>
      <c r="C38" s="11">
        <v>0</v>
      </c>
      <c r="D38" s="11">
        <v>0</v>
      </c>
      <c r="E38" s="11">
        <v>0</v>
      </c>
      <c r="F38" s="11">
        <v>0</v>
      </c>
      <c r="G38" s="11">
        <v>2087</v>
      </c>
      <c r="H38" s="11">
        <v>0</v>
      </c>
      <c r="I38" s="11">
        <v>0</v>
      </c>
      <c r="J38" s="11">
        <v>0</v>
      </c>
      <c r="K38" s="11">
        <v>0</v>
      </c>
      <c r="M38" s="13" t="str">
        <f t="shared" si="8"/>
        <v>2020-34</v>
      </c>
      <c r="N38">
        <f t="shared" si="9"/>
        <v>2087</v>
      </c>
      <c r="O38">
        <f t="shared" si="9"/>
        <v>0</v>
      </c>
      <c r="P38">
        <f t="shared" si="9"/>
        <v>0</v>
      </c>
      <c r="Q38">
        <f t="shared" si="9"/>
        <v>0</v>
      </c>
      <c r="R38">
        <f t="shared" si="9"/>
        <v>0</v>
      </c>
      <c r="U38" t="str">
        <f t="shared" si="10"/>
        <v>2020-34</v>
      </c>
      <c r="V38">
        <f t="shared" si="23"/>
        <v>52687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2"/>
        <v>2.0803057840176097E-4</v>
      </c>
      <c r="AD38" t="e">
        <f t="shared" si="2"/>
        <v>#DIV/0!</v>
      </c>
      <c r="AE38" t="e">
        <f t="shared" si="2"/>
        <v>#DIV/0!</v>
      </c>
      <c r="AF38" t="e">
        <f t="shared" si="2"/>
        <v>#DIV/0!</v>
      </c>
      <c r="AG38" t="e">
        <f t="shared" si="2"/>
        <v>#DIV/0!</v>
      </c>
      <c r="AI38" t="str">
        <f t="shared" si="12"/>
        <v>2020-34</v>
      </c>
      <c r="AJ38">
        <f t="shared" si="3"/>
        <v>2.0807386487882746E-4</v>
      </c>
      <c r="AK38" t="e">
        <f t="shared" si="3"/>
        <v>#DIV/0!</v>
      </c>
      <c r="AL38" t="e">
        <f t="shared" si="3"/>
        <v>#DIV/0!</v>
      </c>
      <c r="AM38" t="e">
        <f t="shared" si="3"/>
        <v>#DIV/0!</v>
      </c>
      <c r="AN38" t="e">
        <f t="shared" si="3"/>
        <v>#DIV/0!</v>
      </c>
      <c r="AP38" t="str">
        <f t="shared" si="13"/>
        <v>2020-34</v>
      </c>
      <c r="AQ38">
        <f t="shared" ca="1" si="14"/>
        <v>1.6236796232122811E-4</v>
      </c>
      <c r="AR38" t="e">
        <f t="shared" ca="1" si="4"/>
        <v>#DIV/0!</v>
      </c>
      <c r="AS38" t="e">
        <f t="shared" ca="1" si="4"/>
        <v>#DIV/0!</v>
      </c>
      <c r="AT38" t="e">
        <f t="shared" ca="1" si="4"/>
        <v>#DIV/0!</v>
      </c>
      <c r="AU38" t="e">
        <f t="shared" ca="1" si="4"/>
        <v>#DIV/0!</v>
      </c>
      <c r="AW38" t="str">
        <f t="shared" si="15"/>
        <v>2020-34</v>
      </c>
      <c r="AX38">
        <f t="shared" si="22"/>
        <v>0</v>
      </c>
      <c r="AY38">
        <f t="shared" si="22"/>
        <v>0</v>
      </c>
      <c r="AZ38">
        <f t="shared" si="22"/>
        <v>0</v>
      </c>
      <c r="BA38">
        <f t="shared" si="22"/>
        <v>0</v>
      </c>
      <c r="BB38">
        <f t="shared" si="22"/>
        <v>0</v>
      </c>
      <c r="BD38" t="e">
        <f t="shared" si="17"/>
        <v>#DIV/0!</v>
      </c>
      <c r="BE38" t="e">
        <f t="shared" si="6"/>
        <v>#DIV/0!</v>
      </c>
      <c r="BF38" t="e">
        <f t="shared" si="6"/>
        <v>#DIV/0!</v>
      </c>
      <c r="BG38" t="e">
        <f t="shared" si="18"/>
        <v>#DIV/0!</v>
      </c>
      <c r="BI38" t="str">
        <f t="shared" si="19"/>
        <v>2020-34</v>
      </c>
      <c r="BJ38" t="e">
        <f t="shared" ca="1" si="20"/>
        <v>#DIV/0!</v>
      </c>
      <c r="BK38" t="e">
        <f t="shared" ca="1" si="7"/>
        <v>#DIV/0!</v>
      </c>
      <c r="BL38" t="e">
        <f t="shared" ca="1" si="7"/>
        <v>#DIV/0!</v>
      </c>
      <c r="BM38" t="e">
        <f t="shared" ca="1" si="7"/>
        <v>#DIV/0!</v>
      </c>
    </row>
    <row r="39" spans="1:65" x14ac:dyDescent="0.25">
      <c r="A39" s="1" t="s">
        <v>208</v>
      </c>
      <c r="B39" s="11">
        <v>10030092</v>
      </c>
      <c r="C39" s="11">
        <v>0</v>
      </c>
      <c r="D39" s="11">
        <v>0</v>
      </c>
      <c r="E39" s="11">
        <v>0</v>
      </c>
      <c r="F39" s="11">
        <v>0</v>
      </c>
      <c r="G39" s="11">
        <v>2012</v>
      </c>
      <c r="H39" s="11">
        <v>0</v>
      </c>
      <c r="I39" s="11">
        <v>0</v>
      </c>
      <c r="J39" s="11">
        <v>0</v>
      </c>
      <c r="K39" s="11">
        <v>0</v>
      </c>
      <c r="M39" s="13" t="str">
        <f t="shared" si="8"/>
        <v>2020-35</v>
      </c>
      <c r="N39">
        <f t="shared" si="9"/>
        <v>2012</v>
      </c>
      <c r="O39">
        <f t="shared" si="9"/>
        <v>0</v>
      </c>
      <c r="P39">
        <f t="shared" si="9"/>
        <v>0</v>
      </c>
      <c r="Q39">
        <f t="shared" si="9"/>
        <v>0</v>
      </c>
      <c r="R39">
        <f t="shared" si="9"/>
        <v>0</v>
      </c>
      <c r="U39" t="str">
        <f t="shared" si="10"/>
        <v>2020-35</v>
      </c>
      <c r="V39">
        <f t="shared" si="23"/>
        <v>54699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2"/>
        <v>2.005963654171866E-4</v>
      </c>
      <c r="AD39" t="e">
        <f t="shared" si="2"/>
        <v>#DIV/0!</v>
      </c>
      <c r="AE39" t="e">
        <f t="shared" si="2"/>
        <v>#DIV/0!</v>
      </c>
      <c r="AF39" t="e">
        <f t="shared" si="2"/>
        <v>#DIV/0!</v>
      </c>
      <c r="AG39" t="e">
        <f t="shared" si="2"/>
        <v>#DIV/0!</v>
      </c>
      <c r="AI39" t="str">
        <f t="shared" si="12"/>
        <v>2020-35</v>
      </c>
      <c r="AJ39">
        <f t="shared" si="3"/>
        <v>2.0063661306539735E-4</v>
      </c>
      <c r="AK39" t="e">
        <f t="shared" si="3"/>
        <v>#DIV/0!</v>
      </c>
      <c r="AL39" t="e">
        <f t="shared" si="3"/>
        <v>#DIV/0!</v>
      </c>
      <c r="AM39" t="e">
        <f t="shared" si="3"/>
        <v>#DIV/0!</v>
      </c>
      <c r="AN39" t="e">
        <f t="shared" si="3"/>
        <v>#DIV/0!</v>
      </c>
      <c r="AP39" t="str">
        <f t="shared" si="13"/>
        <v>2020-35</v>
      </c>
      <c r="AQ39">
        <f t="shared" ca="1" si="14"/>
        <v>1.5704453796480466E-4</v>
      </c>
      <c r="AR39" t="e">
        <f t="shared" ca="1" si="4"/>
        <v>#DIV/0!</v>
      </c>
      <c r="AS39" t="e">
        <f t="shared" ca="1" si="4"/>
        <v>#DIV/0!</v>
      </c>
      <c r="AT39" t="e">
        <f t="shared" ca="1" si="4"/>
        <v>#DIV/0!</v>
      </c>
      <c r="AU39" t="e">
        <f t="shared" ca="1" si="4"/>
        <v>#DIV/0!</v>
      </c>
      <c r="AW39" t="str">
        <f t="shared" si="15"/>
        <v>2020-35</v>
      </c>
      <c r="AX39">
        <f t="shared" si="22"/>
        <v>0</v>
      </c>
      <c r="AY39">
        <f t="shared" si="22"/>
        <v>0</v>
      </c>
      <c r="AZ39">
        <f t="shared" si="22"/>
        <v>0</v>
      </c>
      <c r="BA39">
        <f t="shared" si="22"/>
        <v>0</v>
      </c>
      <c r="BB39">
        <f t="shared" si="22"/>
        <v>0</v>
      </c>
      <c r="BD39" t="e">
        <f t="shared" si="17"/>
        <v>#DIV/0!</v>
      </c>
      <c r="BE39" t="e">
        <f t="shared" si="6"/>
        <v>#DIV/0!</v>
      </c>
      <c r="BF39" t="e">
        <f t="shared" si="6"/>
        <v>#DIV/0!</v>
      </c>
      <c r="BG39" t="e">
        <f t="shared" si="18"/>
        <v>#DIV/0!</v>
      </c>
      <c r="BI39" t="str">
        <f t="shared" si="19"/>
        <v>2020-35</v>
      </c>
      <c r="BJ39" t="e">
        <f t="shared" ca="1" si="20"/>
        <v>#DIV/0!</v>
      </c>
      <c r="BK39" t="e">
        <f t="shared" ca="1" si="7"/>
        <v>#DIV/0!</v>
      </c>
      <c r="BL39" t="e">
        <f t="shared" ca="1" si="7"/>
        <v>#DIV/0!</v>
      </c>
      <c r="BM39" t="e">
        <f t="shared" ca="1" si="7"/>
        <v>#DIV/0!</v>
      </c>
    </row>
    <row r="40" spans="1:65" x14ac:dyDescent="0.25">
      <c r="A40" s="1" t="s">
        <v>209</v>
      </c>
      <c r="B40" s="11">
        <v>10028080</v>
      </c>
      <c r="C40" s="11">
        <v>0</v>
      </c>
      <c r="D40" s="11">
        <v>0</v>
      </c>
      <c r="E40" s="11">
        <v>0</v>
      </c>
      <c r="F40" s="11">
        <v>0</v>
      </c>
      <c r="G40" s="11">
        <v>2011</v>
      </c>
      <c r="H40" s="11">
        <v>0</v>
      </c>
      <c r="I40" s="11">
        <v>0</v>
      </c>
      <c r="J40" s="11">
        <v>0</v>
      </c>
      <c r="K40" s="11">
        <v>0</v>
      </c>
      <c r="M40" s="13" t="str">
        <f t="shared" si="8"/>
        <v>2020-36</v>
      </c>
      <c r="N40">
        <f t="shared" si="9"/>
        <v>2011</v>
      </c>
      <c r="O40">
        <f t="shared" si="9"/>
        <v>0</v>
      </c>
      <c r="P40">
        <f t="shared" si="9"/>
        <v>0</v>
      </c>
      <c r="Q40">
        <f t="shared" si="9"/>
        <v>0</v>
      </c>
      <c r="R40">
        <f t="shared" si="9"/>
        <v>0</v>
      </c>
      <c r="U40" t="str">
        <f t="shared" si="10"/>
        <v>2020-36</v>
      </c>
      <c r="V40">
        <f t="shared" si="23"/>
        <v>56710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2"/>
        <v>2.005368924061236E-4</v>
      </c>
      <c r="AD40" t="e">
        <f t="shared" si="2"/>
        <v>#DIV/0!</v>
      </c>
      <c r="AE40" t="e">
        <f t="shared" si="2"/>
        <v>#DIV/0!</v>
      </c>
      <c r="AF40" t="e">
        <f t="shared" si="2"/>
        <v>#DIV/0!</v>
      </c>
      <c r="AG40" t="e">
        <f t="shared" si="2"/>
        <v>#DIV/0!</v>
      </c>
      <c r="AI40" t="str">
        <f t="shared" si="12"/>
        <v>2020-36</v>
      </c>
      <c r="AJ40">
        <f t="shared" si="3"/>
        <v>2.0057711619002883E-4</v>
      </c>
      <c r="AK40" t="e">
        <f t="shared" si="3"/>
        <v>#DIV/0!</v>
      </c>
      <c r="AL40" t="e">
        <f t="shared" si="3"/>
        <v>#DIV/0!</v>
      </c>
      <c r="AM40" t="e">
        <f t="shared" si="3"/>
        <v>#DIV/0!</v>
      </c>
      <c r="AN40" t="e">
        <f t="shared" si="3"/>
        <v>#DIV/0!</v>
      </c>
      <c r="AP40" t="str">
        <f t="shared" si="13"/>
        <v>2020-36</v>
      </c>
      <c r="AQ40">
        <f t="shared" ca="1" si="14"/>
        <v>1.5747944410117231E-4</v>
      </c>
      <c r="AR40" t="e">
        <f t="shared" ca="1" si="4"/>
        <v>#DIV/0!</v>
      </c>
      <c r="AS40" t="e">
        <f t="shared" ca="1" si="4"/>
        <v>#DIV/0!</v>
      </c>
      <c r="AT40" t="e">
        <f t="shared" ca="1" si="4"/>
        <v>#DIV/0!</v>
      </c>
      <c r="AU40" t="e">
        <f t="shared" ca="1" si="4"/>
        <v>#DIV/0!</v>
      </c>
      <c r="AW40" t="str">
        <f t="shared" si="15"/>
        <v>2020-36</v>
      </c>
      <c r="AX40">
        <f t="shared" si="22"/>
        <v>0</v>
      </c>
      <c r="AY40">
        <f t="shared" si="22"/>
        <v>0</v>
      </c>
      <c r="AZ40">
        <f t="shared" si="22"/>
        <v>0</v>
      </c>
      <c r="BA40">
        <f t="shared" si="22"/>
        <v>0</v>
      </c>
      <c r="BB40">
        <f t="shared" si="22"/>
        <v>0</v>
      </c>
      <c r="BD40" t="e">
        <f t="shared" si="17"/>
        <v>#DIV/0!</v>
      </c>
      <c r="BE40" t="e">
        <f t="shared" si="6"/>
        <v>#DIV/0!</v>
      </c>
      <c r="BF40" t="e">
        <f t="shared" si="6"/>
        <v>#DIV/0!</v>
      </c>
      <c r="BG40" t="e">
        <f t="shared" si="18"/>
        <v>#DIV/0!</v>
      </c>
      <c r="BI40" t="str">
        <f t="shared" si="19"/>
        <v>2020-36</v>
      </c>
      <c r="BJ40" t="e">
        <f t="shared" ca="1" si="20"/>
        <v>#DIV/0!</v>
      </c>
      <c r="BK40" t="e">
        <f t="shared" ca="1" si="7"/>
        <v>#DIV/0!</v>
      </c>
      <c r="BL40" t="e">
        <f t="shared" ca="1" si="7"/>
        <v>#DIV/0!</v>
      </c>
      <c r="BM40" t="e">
        <f t="shared" ca="1" si="7"/>
        <v>#DIV/0!</v>
      </c>
    </row>
    <row r="41" spans="1:65" x14ac:dyDescent="0.25">
      <c r="A41" s="1" t="s">
        <v>210</v>
      </c>
      <c r="B41" s="11">
        <v>10026069</v>
      </c>
      <c r="C41" s="11">
        <v>0</v>
      </c>
      <c r="D41" s="11">
        <v>0</v>
      </c>
      <c r="E41" s="11">
        <v>0</v>
      </c>
      <c r="F41" s="11">
        <v>0</v>
      </c>
      <c r="G41" s="11">
        <v>2067</v>
      </c>
      <c r="H41" s="11">
        <v>0</v>
      </c>
      <c r="I41" s="11">
        <v>0</v>
      </c>
      <c r="J41" s="11">
        <v>0</v>
      </c>
      <c r="K41" s="11">
        <v>0</v>
      </c>
      <c r="M41" s="13" t="str">
        <f t="shared" si="8"/>
        <v>2020-37</v>
      </c>
      <c r="N41">
        <f t="shared" si="9"/>
        <v>2067</v>
      </c>
      <c r="O41">
        <f t="shared" si="9"/>
        <v>0</v>
      </c>
      <c r="P41">
        <f t="shared" si="9"/>
        <v>0</v>
      </c>
      <c r="Q41">
        <f t="shared" si="9"/>
        <v>0</v>
      </c>
      <c r="R41">
        <f t="shared" si="9"/>
        <v>0</v>
      </c>
      <c r="U41" t="str">
        <f t="shared" si="10"/>
        <v>2020-37</v>
      </c>
      <c r="V41">
        <f t="shared" si="23"/>
        <v>58777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2"/>
        <v>2.0616255483579856E-4</v>
      </c>
      <c r="AD41" t="e">
        <f t="shared" si="2"/>
        <v>#DIV/0!</v>
      </c>
      <c r="AE41" t="e">
        <f t="shared" si="2"/>
        <v>#DIV/0!</v>
      </c>
      <c r="AF41" t="e">
        <f t="shared" si="2"/>
        <v>#DIV/0!</v>
      </c>
      <c r="AG41" t="e">
        <f t="shared" si="2"/>
        <v>#DIV/0!</v>
      </c>
      <c r="AI41" t="str">
        <f t="shared" si="12"/>
        <v>2020-37</v>
      </c>
      <c r="AJ41">
        <f t="shared" si="3"/>
        <v>2.0620506732986368E-4</v>
      </c>
      <c r="AK41" t="e">
        <f t="shared" si="3"/>
        <v>#DIV/0!</v>
      </c>
      <c r="AL41" t="e">
        <f t="shared" si="3"/>
        <v>#DIV/0!</v>
      </c>
      <c r="AM41" t="e">
        <f t="shared" si="3"/>
        <v>#DIV/0!</v>
      </c>
      <c r="AN41" t="e">
        <f t="shared" si="3"/>
        <v>#DIV/0!</v>
      </c>
      <c r="AP41" t="str">
        <f t="shared" si="13"/>
        <v>2020-37</v>
      </c>
      <c r="AQ41">
        <f t="shared" ca="1" si="14"/>
        <v>1.6239463056243929E-4</v>
      </c>
      <c r="AR41" t="e">
        <f t="shared" ca="1" si="4"/>
        <v>#DIV/0!</v>
      </c>
      <c r="AS41" t="e">
        <f t="shared" ca="1" si="4"/>
        <v>#DIV/0!</v>
      </c>
      <c r="AT41" t="e">
        <f t="shared" ca="1" si="4"/>
        <v>#DIV/0!</v>
      </c>
      <c r="AU41" t="e">
        <f t="shared" ca="1" si="4"/>
        <v>#DIV/0!</v>
      </c>
      <c r="AW41" t="str">
        <f t="shared" si="15"/>
        <v>2020-37</v>
      </c>
      <c r="AX41">
        <f t="shared" si="22"/>
        <v>0</v>
      </c>
      <c r="AY41">
        <f t="shared" si="22"/>
        <v>0</v>
      </c>
      <c r="AZ41">
        <f t="shared" si="22"/>
        <v>0</v>
      </c>
      <c r="BA41">
        <f t="shared" si="22"/>
        <v>0</v>
      </c>
      <c r="BB41">
        <f t="shared" si="22"/>
        <v>0</v>
      </c>
      <c r="BD41" t="e">
        <f t="shared" si="17"/>
        <v>#DIV/0!</v>
      </c>
      <c r="BE41" t="e">
        <f t="shared" si="6"/>
        <v>#DIV/0!</v>
      </c>
      <c r="BF41" t="e">
        <f t="shared" si="6"/>
        <v>#DIV/0!</v>
      </c>
      <c r="BG41" t="e">
        <f t="shared" si="18"/>
        <v>#DIV/0!</v>
      </c>
      <c r="BI41" t="str">
        <f t="shared" si="19"/>
        <v>2020-37</v>
      </c>
      <c r="BJ41" t="e">
        <f t="shared" ca="1" si="20"/>
        <v>#DIV/0!</v>
      </c>
      <c r="BK41" t="e">
        <f t="shared" ca="1" si="7"/>
        <v>#DIV/0!</v>
      </c>
      <c r="BL41" t="e">
        <f t="shared" ca="1" si="7"/>
        <v>#DIV/0!</v>
      </c>
      <c r="BM41" t="e">
        <f t="shared" ca="1" si="7"/>
        <v>#DIV/0!</v>
      </c>
    </row>
    <row r="42" spans="1:65" x14ac:dyDescent="0.25">
      <c r="A42" s="1" t="s">
        <v>211</v>
      </c>
      <c r="B42" s="11">
        <v>10024002</v>
      </c>
      <c r="C42" s="11">
        <v>0</v>
      </c>
      <c r="D42" s="11">
        <v>0</v>
      </c>
      <c r="E42" s="11">
        <v>0</v>
      </c>
      <c r="F42" s="11">
        <v>0</v>
      </c>
      <c r="G42" s="11">
        <v>2190</v>
      </c>
      <c r="H42" s="11">
        <v>0</v>
      </c>
      <c r="I42" s="11">
        <v>0</v>
      </c>
      <c r="J42" s="11">
        <v>0</v>
      </c>
      <c r="K42" s="11">
        <v>0</v>
      </c>
      <c r="M42" s="13" t="str">
        <f t="shared" si="8"/>
        <v>2020-38</v>
      </c>
      <c r="N42">
        <f t="shared" si="9"/>
        <v>2190</v>
      </c>
      <c r="O42">
        <f t="shared" si="9"/>
        <v>0</v>
      </c>
      <c r="P42">
        <f t="shared" si="9"/>
        <v>0</v>
      </c>
      <c r="Q42">
        <f t="shared" si="9"/>
        <v>0</v>
      </c>
      <c r="R42">
        <f t="shared" si="9"/>
        <v>0</v>
      </c>
      <c r="U42" t="str">
        <f t="shared" si="10"/>
        <v>2020-38</v>
      </c>
      <c r="V42">
        <f t="shared" si="23"/>
        <v>60967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2"/>
        <v>2.1847561482928675E-4</v>
      </c>
      <c r="AD42" t="e">
        <f t="shared" si="2"/>
        <v>#DIV/0!</v>
      </c>
      <c r="AE42" t="e">
        <f t="shared" si="2"/>
        <v>#DIV/0!</v>
      </c>
      <c r="AF42" t="e">
        <f t="shared" si="2"/>
        <v>#DIV/0!</v>
      </c>
      <c r="AG42" t="e">
        <f t="shared" si="2"/>
        <v>#DIV/0!</v>
      </c>
      <c r="AI42" t="str">
        <f t="shared" si="12"/>
        <v>2020-38</v>
      </c>
      <c r="AJ42">
        <f t="shared" si="3"/>
        <v>2.185233577235731E-4</v>
      </c>
      <c r="AK42" t="e">
        <f t="shared" si="3"/>
        <v>#DIV/0!</v>
      </c>
      <c r="AL42" t="e">
        <f t="shared" si="3"/>
        <v>#DIV/0!</v>
      </c>
      <c r="AM42" t="e">
        <f t="shared" si="3"/>
        <v>#DIV/0!</v>
      </c>
      <c r="AN42" t="e">
        <f t="shared" si="3"/>
        <v>#DIV/0!</v>
      </c>
      <c r="AP42" t="str">
        <f t="shared" si="13"/>
        <v>2020-38</v>
      </c>
      <c r="AQ42">
        <f t="shared" ca="1" si="14"/>
        <v>1.726235481588356E-4</v>
      </c>
      <c r="AR42" t="e">
        <f t="shared" ca="1" si="4"/>
        <v>#DIV/0!</v>
      </c>
      <c r="AS42" t="e">
        <f t="shared" ca="1" si="4"/>
        <v>#DIV/0!</v>
      </c>
      <c r="AT42" t="e">
        <f t="shared" ca="1" si="4"/>
        <v>#DIV/0!</v>
      </c>
      <c r="AU42" t="e">
        <f t="shared" ca="1" si="4"/>
        <v>#DIV/0!</v>
      </c>
      <c r="AW42" t="str">
        <f t="shared" si="15"/>
        <v>2020-38</v>
      </c>
      <c r="AX42">
        <f t="shared" si="22"/>
        <v>0</v>
      </c>
      <c r="AY42">
        <f t="shared" si="22"/>
        <v>0</v>
      </c>
      <c r="AZ42">
        <f t="shared" si="22"/>
        <v>0</v>
      </c>
      <c r="BA42">
        <f t="shared" si="22"/>
        <v>0</v>
      </c>
      <c r="BB42">
        <f t="shared" si="22"/>
        <v>0</v>
      </c>
      <c r="BD42" t="e">
        <f t="shared" si="17"/>
        <v>#DIV/0!</v>
      </c>
      <c r="BE42" t="e">
        <f t="shared" si="6"/>
        <v>#DIV/0!</v>
      </c>
      <c r="BF42" t="e">
        <f t="shared" si="6"/>
        <v>#DIV/0!</v>
      </c>
      <c r="BG42" t="e">
        <f t="shared" si="18"/>
        <v>#DIV/0!</v>
      </c>
      <c r="BI42" t="str">
        <f t="shared" si="19"/>
        <v>2020-38</v>
      </c>
      <c r="BJ42" t="e">
        <f t="shared" ca="1" si="20"/>
        <v>#DIV/0!</v>
      </c>
      <c r="BK42" t="e">
        <f t="shared" ca="1" si="7"/>
        <v>#DIV/0!</v>
      </c>
      <c r="BL42" t="e">
        <f t="shared" ca="1" si="7"/>
        <v>#DIV/0!</v>
      </c>
      <c r="BM42" t="e">
        <f t="shared" ca="1" si="7"/>
        <v>#DIV/0!</v>
      </c>
    </row>
    <row r="43" spans="1:65" x14ac:dyDescent="0.25">
      <c r="A43" s="1" t="s">
        <v>212</v>
      </c>
      <c r="B43" s="11">
        <v>10021812</v>
      </c>
      <c r="C43" s="11">
        <v>0</v>
      </c>
      <c r="D43" s="11">
        <v>0</v>
      </c>
      <c r="E43" s="11">
        <v>0</v>
      </c>
      <c r="F43" s="11">
        <v>0</v>
      </c>
      <c r="G43" s="11">
        <v>2384</v>
      </c>
      <c r="H43" s="11">
        <v>0</v>
      </c>
      <c r="I43" s="11">
        <v>0</v>
      </c>
      <c r="J43" s="11">
        <v>0</v>
      </c>
      <c r="K43" s="11">
        <v>0</v>
      </c>
      <c r="M43" s="13" t="str">
        <f t="shared" si="8"/>
        <v>2020-39</v>
      </c>
      <c r="N43">
        <f t="shared" si="9"/>
        <v>2384</v>
      </c>
      <c r="O43">
        <f t="shared" si="9"/>
        <v>0</v>
      </c>
      <c r="P43">
        <f t="shared" si="9"/>
        <v>0</v>
      </c>
      <c r="Q43">
        <f t="shared" si="9"/>
        <v>0</v>
      </c>
      <c r="R43">
        <f t="shared" si="9"/>
        <v>0</v>
      </c>
      <c r="U43" t="str">
        <f t="shared" si="10"/>
        <v>2020-39</v>
      </c>
      <c r="V43">
        <f t="shared" si="23"/>
        <v>63351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2"/>
        <v>2.3788113367123631E-4</v>
      </c>
      <c r="AD43" t="e">
        <f t="shared" si="2"/>
        <v>#DIV/0!</v>
      </c>
      <c r="AE43" t="e">
        <f t="shared" si="2"/>
        <v>#DIV/0!</v>
      </c>
      <c r="AF43" t="e">
        <f t="shared" si="2"/>
        <v>#DIV/0!</v>
      </c>
      <c r="AG43" t="e">
        <f t="shared" si="2"/>
        <v>#DIV/0!</v>
      </c>
      <c r="AI43" t="str">
        <f t="shared" si="12"/>
        <v>2020-39</v>
      </c>
      <c r="AJ43">
        <f t="shared" si="3"/>
        <v>2.3793773569190859E-4</v>
      </c>
      <c r="AK43" t="e">
        <f t="shared" si="3"/>
        <v>#DIV/0!</v>
      </c>
      <c r="AL43" t="e">
        <f t="shared" si="3"/>
        <v>#DIV/0!</v>
      </c>
      <c r="AM43" t="e">
        <f t="shared" si="3"/>
        <v>#DIV/0!</v>
      </c>
      <c r="AN43" t="e">
        <f t="shared" si="3"/>
        <v>#DIV/0!</v>
      </c>
      <c r="AP43" t="str">
        <f t="shared" si="13"/>
        <v>2020-39</v>
      </c>
      <c r="AQ43">
        <f t="shared" ca="1" si="14"/>
        <v>1.8853645642841343E-4</v>
      </c>
      <c r="AR43" t="e">
        <f t="shared" ca="1" si="4"/>
        <v>#DIV/0!</v>
      </c>
      <c r="AS43" t="e">
        <f t="shared" ca="1" si="4"/>
        <v>#DIV/0!</v>
      </c>
      <c r="AT43" t="e">
        <f t="shared" ca="1" si="4"/>
        <v>#DIV/0!</v>
      </c>
      <c r="AU43" t="e">
        <f t="shared" ca="1" si="4"/>
        <v>#DIV/0!</v>
      </c>
      <c r="AW43" t="str">
        <f t="shared" si="15"/>
        <v>2020-39</v>
      </c>
      <c r="AX43">
        <f t="shared" si="22"/>
        <v>0</v>
      </c>
      <c r="AY43">
        <f t="shared" si="22"/>
        <v>0</v>
      </c>
      <c r="AZ43">
        <f t="shared" si="22"/>
        <v>0</v>
      </c>
      <c r="BA43">
        <f t="shared" si="22"/>
        <v>0</v>
      </c>
      <c r="BB43">
        <f t="shared" si="22"/>
        <v>0</v>
      </c>
      <c r="BD43" t="e">
        <f t="shared" si="17"/>
        <v>#DIV/0!</v>
      </c>
      <c r="BE43" t="e">
        <f t="shared" si="6"/>
        <v>#DIV/0!</v>
      </c>
      <c r="BF43" t="e">
        <f t="shared" si="6"/>
        <v>#DIV/0!</v>
      </c>
      <c r="BG43" t="e">
        <f t="shared" si="18"/>
        <v>#DIV/0!</v>
      </c>
      <c r="BI43" t="str">
        <f t="shared" si="19"/>
        <v>2020-39</v>
      </c>
      <c r="BJ43" t="e">
        <f t="shared" ca="1" si="20"/>
        <v>#DIV/0!</v>
      </c>
      <c r="BK43" t="e">
        <f t="shared" ca="1" si="7"/>
        <v>#DIV/0!</v>
      </c>
      <c r="BL43" t="e">
        <f t="shared" ca="1" si="7"/>
        <v>#DIV/0!</v>
      </c>
      <c r="BM43" t="e">
        <f t="shared" ca="1" si="7"/>
        <v>#DIV/0!</v>
      </c>
    </row>
    <row r="44" spans="1:65" x14ac:dyDescent="0.25">
      <c r="A44" s="1" t="s">
        <v>213</v>
      </c>
      <c r="B44" s="11">
        <v>10019428</v>
      </c>
      <c r="C44" s="11">
        <v>0</v>
      </c>
      <c r="D44" s="11">
        <v>0</v>
      </c>
      <c r="E44" s="11">
        <v>0</v>
      </c>
      <c r="F44" s="11">
        <v>0</v>
      </c>
      <c r="G44" s="11">
        <v>2366</v>
      </c>
      <c r="H44" s="11">
        <v>0</v>
      </c>
      <c r="I44" s="11">
        <v>0</v>
      </c>
      <c r="J44" s="11">
        <v>0</v>
      </c>
      <c r="K44" s="11">
        <v>0</v>
      </c>
      <c r="M44" s="13" t="str">
        <f t="shared" si="8"/>
        <v>2020-40</v>
      </c>
      <c r="N44">
        <f t="shared" si="9"/>
        <v>2366</v>
      </c>
      <c r="O44">
        <f t="shared" si="9"/>
        <v>0</v>
      </c>
      <c r="P44">
        <f t="shared" si="9"/>
        <v>0</v>
      </c>
      <c r="Q44">
        <f t="shared" si="9"/>
        <v>0</v>
      </c>
      <c r="R44">
        <f t="shared" si="9"/>
        <v>0</v>
      </c>
      <c r="U44" t="str">
        <f t="shared" si="10"/>
        <v>2020-40</v>
      </c>
      <c r="V44">
        <f t="shared" si="23"/>
        <v>65717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2"/>
        <v>2.3614122482840339E-4</v>
      </c>
      <c r="AD44" t="e">
        <f t="shared" si="2"/>
        <v>#DIV/0!</v>
      </c>
      <c r="AE44" t="e">
        <f t="shared" si="2"/>
        <v>#DIV/0!</v>
      </c>
      <c r="AF44" t="e">
        <f t="shared" si="2"/>
        <v>#DIV/0!</v>
      </c>
      <c r="AG44" t="e">
        <f t="shared" si="2"/>
        <v>#DIV/0!</v>
      </c>
      <c r="AI44" t="str">
        <f t="shared" si="12"/>
        <v>2020-40</v>
      </c>
      <c r="AJ44">
        <f t="shared" si="3"/>
        <v>2.361970017755364E-4</v>
      </c>
      <c r="AK44" t="e">
        <f t="shared" si="3"/>
        <v>#DIV/0!</v>
      </c>
      <c r="AL44" t="e">
        <f t="shared" si="3"/>
        <v>#DIV/0!</v>
      </c>
      <c r="AM44" t="e">
        <f t="shared" si="3"/>
        <v>#DIV/0!</v>
      </c>
      <c r="AN44" t="e">
        <f t="shared" si="3"/>
        <v>#DIV/0!</v>
      </c>
      <c r="AP44" t="str">
        <f t="shared" si="13"/>
        <v>2020-40</v>
      </c>
      <c r="AQ44">
        <f t="shared" ca="1" si="14"/>
        <v>1.877311057662743E-4</v>
      </c>
      <c r="AR44" t="e">
        <f t="shared" ca="1" si="4"/>
        <v>#DIV/0!</v>
      </c>
      <c r="AS44" t="e">
        <f t="shared" ca="1" si="4"/>
        <v>#DIV/0!</v>
      </c>
      <c r="AT44" t="e">
        <f t="shared" ca="1" si="4"/>
        <v>#DIV/0!</v>
      </c>
      <c r="AU44" t="e">
        <f t="shared" ca="1" si="4"/>
        <v>#DIV/0!</v>
      </c>
      <c r="AW44" t="str">
        <f t="shared" si="15"/>
        <v>2020-40</v>
      </c>
      <c r="AX44">
        <f t="shared" si="22"/>
        <v>0</v>
      </c>
      <c r="AY44">
        <f t="shared" si="22"/>
        <v>0</v>
      </c>
      <c r="AZ44">
        <f t="shared" si="22"/>
        <v>0</v>
      </c>
      <c r="BA44">
        <f t="shared" si="22"/>
        <v>0</v>
      </c>
      <c r="BB44">
        <f t="shared" si="22"/>
        <v>0</v>
      </c>
      <c r="BD44" t="e">
        <f t="shared" si="17"/>
        <v>#DIV/0!</v>
      </c>
      <c r="BE44" t="e">
        <f t="shared" si="6"/>
        <v>#DIV/0!</v>
      </c>
      <c r="BF44" t="e">
        <f t="shared" si="6"/>
        <v>#DIV/0!</v>
      </c>
      <c r="BG44" t="e">
        <f t="shared" si="18"/>
        <v>#DIV/0!</v>
      </c>
      <c r="BI44" t="str">
        <f t="shared" si="19"/>
        <v>2020-40</v>
      </c>
      <c r="BJ44" t="e">
        <f t="shared" ca="1" si="20"/>
        <v>#DIV/0!</v>
      </c>
      <c r="BK44" t="e">
        <f t="shared" ca="1" si="7"/>
        <v>#DIV/0!</v>
      </c>
      <c r="BL44" t="e">
        <f t="shared" ca="1" si="7"/>
        <v>#DIV/0!</v>
      </c>
      <c r="BM44" t="e">
        <f t="shared" ca="1" si="7"/>
        <v>#DIV/0!</v>
      </c>
    </row>
    <row r="45" spans="1:65" x14ac:dyDescent="0.25">
      <c r="A45" s="1" t="s">
        <v>214</v>
      </c>
      <c r="B45" s="11">
        <v>10017062</v>
      </c>
      <c r="C45" s="11">
        <v>0</v>
      </c>
      <c r="D45" s="11">
        <v>0</v>
      </c>
      <c r="E45" s="11">
        <v>0</v>
      </c>
      <c r="F45" s="11">
        <v>0</v>
      </c>
      <c r="G45" s="11">
        <v>2580</v>
      </c>
      <c r="H45" s="11">
        <v>0</v>
      </c>
      <c r="I45" s="11">
        <v>0</v>
      </c>
      <c r="J45" s="11">
        <v>0</v>
      </c>
      <c r="K45" s="11">
        <v>0</v>
      </c>
      <c r="M45" s="13" t="str">
        <f t="shared" si="8"/>
        <v>2020-41</v>
      </c>
      <c r="N45">
        <f t="shared" si="9"/>
        <v>2580</v>
      </c>
      <c r="O45">
        <f t="shared" si="9"/>
        <v>0</v>
      </c>
      <c r="P45">
        <f t="shared" si="9"/>
        <v>0</v>
      </c>
      <c r="Q45">
        <f t="shared" si="9"/>
        <v>0</v>
      </c>
      <c r="R45">
        <f t="shared" si="9"/>
        <v>0</v>
      </c>
      <c r="U45" t="str">
        <f t="shared" si="10"/>
        <v>2020-41</v>
      </c>
      <c r="V45">
        <f t="shared" si="23"/>
        <v>68297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2"/>
        <v>2.5756055018926708E-4</v>
      </c>
      <c r="AD45" t="e">
        <f t="shared" si="2"/>
        <v>#DIV/0!</v>
      </c>
      <c r="AE45" t="e">
        <f t="shared" si="2"/>
        <v>#DIV/0!</v>
      </c>
      <c r="AF45" t="e">
        <f t="shared" si="2"/>
        <v>#DIV/0!</v>
      </c>
      <c r="AG45" t="e">
        <f t="shared" si="2"/>
        <v>#DIV/0!</v>
      </c>
      <c r="AI45" t="str">
        <f t="shared" si="12"/>
        <v>2020-41</v>
      </c>
      <c r="AJ45">
        <f t="shared" si="3"/>
        <v>2.5762690614150916E-4</v>
      </c>
      <c r="AK45" t="e">
        <f t="shared" si="3"/>
        <v>#DIV/0!</v>
      </c>
      <c r="AL45" t="e">
        <f t="shared" si="3"/>
        <v>#DIV/0!</v>
      </c>
      <c r="AM45" t="e">
        <f t="shared" si="3"/>
        <v>#DIV/0!</v>
      </c>
      <c r="AN45" t="e">
        <f t="shared" si="3"/>
        <v>#DIV/0!</v>
      </c>
      <c r="AP45" t="str">
        <f t="shared" si="13"/>
        <v>2020-41</v>
      </c>
      <c r="AQ45">
        <f t="shared" ca="1" si="14"/>
        <v>2.0539171333105424E-4</v>
      </c>
      <c r="AR45" t="e">
        <f t="shared" ca="1" si="4"/>
        <v>#DIV/0!</v>
      </c>
      <c r="AS45" t="e">
        <f t="shared" ca="1" si="4"/>
        <v>#DIV/0!</v>
      </c>
      <c r="AT45" t="e">
        <f t="shared" ca="1" si="4"/>
        <v>#DIV/0!</v>
      </c>
      <c r="AU45" t="e">
        <f t="shared" ca="1" si="4"/>
        <v>#DIV/0!</v>
      </c>
      <c r="AW45" t="str">
        <f t="shared" si="15"/>
        <v>2020-41</v>
      </c>
      <c r="AX45">
        <f t="shared" si="22"/>
        <v>0</v>
      </c>
      <c r="AY45">
        <f t="shared" si="22"/>
        <v>0</v>
      </c>
      <c r="AZ45">
        <f t="shared" si="22"/>
        <v>0</v>
      </c>
      <c r="BA45">
        <f t="shared" si="22"/>
        <v>0</v>
      </c>
      <c r="BB45">
        <f t="shared" si="22"/>
        <v>0</v>
      </c>
      <c r="BD45" t="e">
        <f t="shared" si="17"/>
        <v>#DIV/0!</v>
      </c>
      <c r="BE45" t="e">
        <f t="shared" si="6"/>
        <v>#DIV/0!</v>
      </c>
      <c r="BF45" t="e">
        <f t="shared" si="6"/>
        <v>#DIV/0!</v>
      </c>
      <c r="BG45" t="e">
        <f t="shared" si="18"/>
        <v>#DIV/0!</v>
      </c>
      <c r="BI45" t="str">
        <f t="shared" si="19"/>
        <v>2020-41</v>
      </c>
      <c r="BJ45" t="e">
        <f t="shared" ca="1" si="20"/>
        <v>#DIV/0!</v>
      </c>
      <c r="BK45" t="e">
        <f t="shared" ca="1" si="7"/>
        <v>#DIV/0!</v>
      </c>
      <c r="BL45" t="e">
        <f t="shared" ca="1" si="7"/>
        <v>#DIV/0!</v>
      </c>
      <c r="BM45" t="e">
        <f t="shared" ca="1" si="7"/>
        <v>#DIV/0!</v>
      </c>
    </row>
    <row r="46" spans="1:65" x14ac:dyDescent="0.25">
      <c r="A46" s="1" t="s">
        <v>215</v>
      </c>
      <c r="B46" s="11">
        <v>10014482</v>
      </c>
      <c r="C46" s="11">
        <v>0</v>
      </c>
      <c r="D46" s="11">
        <v>0</v>
      </c>
      <c r="E46" s="11">
        <v>0</v>
      </c>
      <c r="F46" s="11">
        <v>0</v>
      </c>
      <c r="G46" s="11">
        <v>2926</v>
      </c>
      <c r="H46" s="11">
        <v>0</v>
      </c>
      <c r="I46" s="11">
        <v>0</v>
      </c>
      <c r="J46" s="11">
        <v>0</v>
      </c>
      <c r="K46" s="11">
        <v>0</v>
      </c>
      <c r="M46" s="13" t="str">
        <f t="shared" si="8"/>
        <v>2020-42</v>
      </c>
      <c r="N46">
        <f t="shared" si="9"/>
        <v>2926</v>
      </c>
      <c r="O46">
        <f t="shared" si="9"/>
        <v>0</v>
      </c>
      <c r="P46">
        <f t="shared" si="9"/>
        <v>0</v>
      </c>
      <c r="Q46">
        <f t="shared" si="9"/>
        <v>0</v>
      </c>
      <c r="R46">
        <f t="shared" si="9"/>
        <v>0</v>
      </c>
      <c r="U46" t="str">
        <f t="shared" si="10"/>
        <v>2020-42</v>
      </c>
      <c r="V46">
        <f t="shared" si="23"/>
        <v>71223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2"/>
        <v>2.9217686945765144E-4</v>
      </c>
      <c r="AD46" t="e">
        <f t="shared" si="2"/>
        <v>#DIV/0!</v>
      </c>
      <c r="AE46" t="e">
        <f t="shared" si="2"/>
        <v>#DIV/0!</v>
      </c>
      <c r="AF46" t="e">
        <f t="shared" si="2"/>
        <v>#DIV/0!</v>
      </c>
      <c r="AG46" t="e">
        <f t="shared" si="2"/>
        <v>#DIV/0!</v>
      </c>
      <c r="AI46" t="str">
        <f t="shared" si="12"/>
        <v>2020-42</v>
      </c>
      <c r="AJ46">
        <f t="shared" ref="AJ46:AN76" si="24">-LN((1-1.5*AC46)/(1-0.5*AC46))</f>
        <v>2.9226226381067768E-4</v>
      </c>
      <c r="AK46" t="e">
        <f t="shared" si="24"/>
        <v>#DIV/0!</v>
      </c>
      <c r="AL46" t="e">
        <f t="shared" si="24"/>
        <v>#DIV/0!</v>
      </c>
      <c r="AM46" t="e">
        <f t="shared" si="24"/>
        <v>#DIV/0!</v>
      </c>
      <c r="AN46" t="e">
        <f t="shared" si="24"/>
        <v>#DIV/0!</v>
      </c>
      <c r="AP46" t="str">
        <f t="shared" si="13"/>
        <v>2020-42</v>
      </c>
      <c r="AQ46">
        <f t="shared" ca="1" si="14"/>
        <v>2.3371914315597597E-4</v>
      </c>
      <c r="AR46" t="e">
        <f t="shared" ca="1" si="4"/>
        <v>#DIV/0!</v>
      </c>
      <c r="AS46" t="e">
        <f t="shared" ca="1" si="4"/>
        <v>#DIV/0!</v>
      </c>
      <c r="AT46" t="e">
        <f t="shared" ca="1" si="4"/>
        <v>#DIV/0!</v>
      </c>
      <c r="AU46" t="e">
        <f t="shared" ca="1" si="4"/>
        <v>#DIV/0!</v>
      </c>
      <c r="AW46" t="str">
        <f t="shared" si="15"/>
        <v>2020-42</v>
      </c>
      <c r="AX46">
        <f t="shared" si="22"/>
        <v>0</v>
      </c>
      <c r="AY46">
        <f t="shared" si="22"/>
        <v>0</v>
      </c>
      <c r="AZ46">
        <f t="shared" si="22"/>
        <v>0</v>
      </c>
      <c r="BA46">
        <f t="shared" si="22"/>
        <v>0</v>
      </c>
      <c r="BB46">
        <f t="shared" si="22"/>
        <v>0</v>
      </c>
      <c r="BD46" t="e">
        <f t="shared" si="17"/>
        <v>#DIV/0!</v>
      </c>
      <c r="BE46" t="e">
        <f t="shared" si="6"/>
        <v>#DIV/0!</v>
      </c>
      <c r="BF46" t="e">
        <f t="shared" si="6"/>
        <v>#DIV/0!</v>
      </c>
      <c r="BG46" t="e">
        <f t="shared" si="18"/>
        <v>#DIV/0!</v>
      </c>
      <c r="BI46" t="str">
        <f t="shared" si="19"/>
        <v>2020-42</v>
      </c>
      <c r="BJ46" t="e">
        <f t="shared" ca="1" si="20"/>
        <v>#DIV/0!</v>
      </c>
      <c r="BK46" t="e">
        <f t="shared" ca="1" si="7"/>
        <v>#DIV/0!</v>
      </c>
      <c r="BL46" t="e">
        <f t="shared" ca="1" si="7"/>
        <v>#DIV/0!</v>
      </c>
      <c r="BM46" t="e">
        <f t="shared" ca="1" si="7"/>
        <v>#DIV/0!</v>
      </c>
    </row>
    <row r="47" spans="1:65" x14ac:dyDescent="0.25">
      <c r="A47" s="1" t="s">
        <v>216</v>
      </c>
      <c r="B47" s="11">
        <v>10011556</v>
      </c>
      <c r="C47" s="11">
        <v>0</v>
      </c>
      <c r="D47" s="11">
        <v>0</v>
      </c>
      <c r="E47" s="11">
        <v>0</v>
      </c>
      <c r="F47" s="11">
        <v>0</v>
      </c>
      <c r="G47" s="11">
        <v>3635</v>
      </c>
      <c r="H47" s="11">
        <v>0</v>
      </c>
      <c r="I47" s="11">
        <v>0</v>
      </c>
      <c r="J47" s="11">
        <v>0</v>
      </c>
      <c r="K47" s="11">
        <v>0</v>
      </c>
      <c r="M47" s="13" t="str">
        <f t="shared" si="8"/>
        <v>2020-43</v>
      </c>
      <c r="N47">
        <f t="shared" si="9"/>
        <v>3635</v>
      </c>
      <c r="O47">
        <f t="shared" si="9"/>
        <v>0</v>
      </c>
      <c r="P47">
        <f t="shared" si="9"/>
        <v>0</v>
      </c>
      <c r="Q47">
        <f t="shared" si="9"/>
        <v>0</v>
      </c>
      <c r="R47">
        <f t="shared" si="9"/>
        <v>0</v>
      </c>
      <c r="U47" t="str">
        <f t="shared" si="10"/>
        <v>2020-43</v>
      </c>
      <c r="V47">
        <f t="shared" si="23"/>
        <v>74858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2"/>
        <v>3.6308042426172314E-4</v>
      </c>
      <c r="AD47" t="e">
        <f t="shared" si="2"/>
        <v>#DIV/0!</v>
      </c>
      <c r="AE47" t="e">
        <f t="shared" si="2"/>
        <v>#DIV/0!</v>
      </c>
      <c r="AF47" t="e">
        <f t="shared" si="2"/>
        <v>#DIV/0!</v>
      </c>
      <c r="AG47" t="e">
        <f t="shared" si="2"/>
        <v>#DIV/0!</v>
      </c>
      <c r="AI47" t="str">
        <f t="shared" si="12"/>
        <v>2020-43</v>
      </c>
      <c r="AJ47">
        <f t="shared" si="24"/>
        <v>3.6321230353049107E-4</v>
      </c>
      <c r="AK47" t="e">
        <f t="shared" si="24"/>
        <v>#DIV/0!</v>
      </c>
      <c r="AL47" t="e">
        <f t="shared" si="24"/>
        <v>#DIV/0!</v>
      </c>
      <c r="AM47" t="e">
        <f t="shared" si="24"/>
        <v>#DIV/0!</v>
      </c>
      <c r="AN47" t="e">
        <f t="shared" si="24"/>
        <v>#DIV/0!</v>
      </c>
      <c r="AP47" t="str">
        <f t="shared" si="13"/>
        <v>2020-43</v>
      </c>
      <c r="AQ47">
        <f t="shared" ca="1" si="14"/>
        <v>2.91347928719134E-4</v>
      </c>
      <c r="AR47" t="e">
        <f t="shared" ca="1" si="4"/>
        <v>#DIV/0!</v>
      </c>
      <c r="AS47" t="e">
        <f t="shared" ca="1" si="4"/>
        <v>#DIV/0!</v>
      </c>
      <c r="AT47" t="e">
        <f t="shared" ca="1" si="4"/>
        <v>#DIV/0!</v>
      </c>
      <c r="AU47" t="e">
        <f t="shared" ca="1" si="4"/>
        <v>#DIV/0!</v>
      </c>
      <c r="AW47" t="str">
        <f t="shared" si="15"/>
        <v>2020-43</v>
      </c>
      <c r="AX47">
        <f t="shared" ref="AX47:BB62" si="25">IF(ROW()&gt;=$B$2, AQ47+AX46,0)</f>
        <v>0</v>
      </c>
      <c r="AY47">
        <f t="shared" si="25"/>
        <v>0</v>
      </c>
      <c r="AZ47">
        <f t="shared" si="25"/>
        <v>0</v>
      </c>
      <c r="BA47">
        <f t="shared" si="25"/>
        <v>0</v>
      </c>
      <c r="BB47">
        <f t="shared" si="25"/>
        <v>0</v>
      </c>
      <c r="BD47" t="e">
        <f t="shared" si="17"/>
        <v>#DIV/0!</v>
      </c>
      <c r="BE47" t="e">
        <f t="shared" si="6"/>
        <v>#DIV/0!</v>
      </c>
      <c r="BF47" t="e">
        <f t="shared" si="6"/>
        <v>#DIV/0!</v>
      </c>
      <c r="BG47" t="e">
        <f t="shared" si="18"/>
        <v>#DIV/0!</v>
      </c>
      <c r="BI47" t="str">
        <f t="shared" si="19"/>
        <v>2020-43</v>
      </c>
      <c r="BJ47" t="e">
        <f t="shared" ca="1" si="20"/>
        <v>#DIV/0!</v>
      </c>
      <c r="BK47" t="e">
        <f t="shared" ca="1" si="7"/>
        <v>#DIV/0!</v>
      </c>
      <c r="BL47" t="e">
        <f t="shared" ca="1" si="7"/>
        <v>#DIV/0!</v>
      </c>
      <c r="BM47" t="e">
        <f t="shared" ca="1" si="7"/>
        <v>#DIV/0!</v>
      </c>
    </row>
    <row r="48" spans="1:65" x14ac:dyDescent="0.25">
      <c r="A48" s="1" t="s">
        <v>217</v>
      </c>
      <c r="B48" s="11">
        <v>10007921</v>
      </c>
      <c r="C48" s="11">
        <v>0</v>
      </c>
      <c r="D48" s="11">
        <v>0</v>
      </c>
      <c r="E48" s="11">
        <v>0</v>
      </c>
      <c r="F48" s="11">
        <v>0</v>
      </c>
      <c r="G48" s="11">
        <v>4194</v>
      </c>
      <c r="H48" s="11">
        <v>0</v>
      </c>
      <c r="I48" s="11">
        <v>0</v>
      </c>
      <c r="J48" s="11">
        <v>0</v>
      </c>
      <c r="K48" s="11">
        <v>0</v>
      </c>
      <c r="M48" s="13" t="str">
        <f t="shared" si="8"/>
        <v>2020-44</v>
      </c>
      <c r="N48">
        <f t="shared" si="9"/>
        <v>4194</v>
      </c>
      <c r="O48">
        <f t="shared" si="9"/>
        <v>0</v>
      </c>
      <c r="P48">
        <f t="shared" si="9"/>
        <v>0</v>
      </c>
      <c r="Q48">
        <f t="shared" si="9"/>
        <v>0</v>
      </c>
      <c r="R48">
        <f t="shared" si="9"/>
        <v>0</v>
      </c>
      <c r="U48" t="str">
        <f t="shared" si="10"/>
        <v>2020-44</v>
      </c>
      <c r="V48">
        <f t="shared" ref="V48:Z63" si="26">N48+V47</f>
        <v>79052</v>
      </c>
      <c r="W48">
        <f t="shared" si="26"/>
        <v>0</v>
      </c>
      <c r="X48">
        <f t="shared" si="26"/>
        <v>0</v>
      </c>
      <c r="Y48">
        <f t="shared" si="26"/>
        <v>0</v>
      </c>
      <c r="Z48">
        <f t="shared" si="26"/>
        <v>0</v>
      </c>
      <c r="AC48">
        <f t="shared" si="2"/>
        <v>4.1906805619268975E-4</v>
      </c>
      <c r="AD48" t="e">
        <f t="shared" si="2"/>
        <v>#DIV/0!</v>
      </c>
      <c r="AE48" t="e">
        <f t="shared" si="2"/>
        <v>#DIV/0!</v>
      </c>
      <c r="AF48" t="e">
        <f t="shared" si="2"/>
        <v>#DIV/0!</v>
      </c>
      <c r="AG48" t="e">
        <f t="shared" si="2"/>
        <v>#DIV/0!</v>
      </c>
      <c r="AI48" t="str">
        <f t="shared" si="12"/>
        <v>2020-44</v>
      </c>
      <c r="AJ48">
        <f t="shared" si="24"/>
        <v>4.1924375399590935E-4</v>
      </c>
      <c r="AK48" t="e">
        <f t="shared" si="24"/>
        <v>#DIV/0!</v>
      </c>
      <c r="AL48" t="e">
        <f t="shared" si="24"/>
        <v>#DIV/0!</v>
      </c>
      <c r="AM48" t="e">
        <f t="shared" si="24"/>
        <v>#DIV/0!</v>
      </c>
      <c r="AN48" t="e">
        <f t="shared" si="24"/>
        <v>#DIV/0!</v>
      </c>
      <c r="AP48" t="str">
        <f t="shared" si="13"/>
        <v>2020-44</v>
      </c>
      <c r="AQ48">
        <f t="shared" ca="1" si="14"/>
        <v>3.3732445426238499E-4</v>
      </c>
      <c r="AR48" t="e">
        <f t="shared" ca="1" si="4"/>
        <v>#DIV/0!</v>
      </c>
      <c r="AS48" t="e">
        <f t="shared" ca="1" si="4"/>
        <v>#DIV/0!</v>
      </c>
      <c r="AT48" t="e">
        <f t="shared" ca="1" si="4"/>
        <v>#DIV/0!</v>
      </c>
      <c r="AU48" t="e">
        <f t="shared" ca="1" si="4"/>
        <v>#DIV/0!</v>
      </c>
      <c r="AW48" t="str">
        <f t="shared" si="15"/>
        <v>2020-44</v>
      </c>
      <c r="AX48">
        <f t="shared" si="25"/>
        <v>0</v>
      </c>
      <c r="AY48">
        <f t="shared" si="25"/>
        <v>0</v>
      </c>
      <c r="AZ48">
        <f t="shared" si="25"/>
        <v>0</v>
      </c>
      <c r="BA48">
        <f t="shared" si="25"/>
        <v>0</v>
      </c>
      <c r="BB48">
        <f t="shared" si="25"/>
        <v>0</v>
      </c>
      <c r="BD48" t="e">
        <f t="shared" si="17"/>
        <v>#DIV/0!</v>
      </c>
      <c r="BE48" t="e">
        <f t="shared" si="6"/>
        <v>#DIV/0!</v>
      </c>
      <c r="BF48" t="e">
        <f t="shared" si="6"/>
        <v>#DIV/0!</v>
      </c>
      <c r="BG48" t="e">
        <f t="shared" si="18"/>
        <v>#DIV/0!</v>
      </c>
      <c r="BI48" t="str">
        <f t="shared" si="19"/>
        <v>2020-44</v>
      </c>
      <c r="BJ48" t="e">
        <f t="shared" ca="1" si="20"/>
        <v>#DIV/0!</v>
      </c>
      <c r="BK48" t="e">
        <f t="shared" ca="1" si="7"/>
        <v>#DIV/0!</v>
      </c>
      <c r="BL48" t="e">
        <f t="shared" ca="1" si="7"/>
        <v>#DIV/0!</v>
      </c>
      <c r="BM48" t="e">
        <f t="shared" ca="1" si="7"/>
        <v>#DIV/0!</v>
      </c>
    </row>
    <row r="49" spans="1:65" x14ac:dyDescent="0.25">
      <c r="A49" s="1" t="s">
        <v>218</v>
      </c>
      <c r="B49" s="11">
        <v>10003727</v>
      </c>
      <c r="C49" s="11">
        <v>0</v>
      </c>
      <c r="D49" s="11">
        <v>0</v>
      </c>
      <c r="E49" s="11">
        <v>0</v>
      </c>
      <c r="F49" s="11">
        <v>0</v>
      </c>
      <c r="G49" s="11">
        <v>4228</v>
      </c>
      <c r="H49" s="11">
        <v>0</v>
      </c>
      <c r="I49" s="11">
        <v>0</v>
      </c>
      <c r="J49" s="11">
        <v>0</v>
      </c>
      <c r="K49" s="11">
        <v>0</v>
      </c>
      <c r="M49" s="13" t="str">
        <f t="shared" si="8"/>
        <v>2020-45</v>
      </c>
      <c r="N49">
        <f t="shared" si="9"/>
        <v>4228</v>
      </c>
      <c r="O49">
        <f t="shared" si="9"/>
        <v>0</v>
      </c>
      <c r="P49">
        <f t="shared" si="9"/>
        <v>0</v>
      </c>
      <c r="Q49">
        <f t="shared" si="9"/>
        <v>0</v>
      </c>
      <c r="R49">
        <f t="shared" si="9"/>
        <v>0</v>
      </c>
      <c r="U49" t="str">
        <f t="shared" si="10"/>
        <v>2020-45</v>
      </c>
      <c r="V49">
        <f t="shared" si="26"/>
        <v>83280</v>
      </c>
      <c r="W49">
        <f t="shared" si="26"/>
        <v>0</v>
      </c>
      <c r="X49">
        <f t="shared" si="26"/>
        <v>0</v>
      </c>
      <c r="Y49">
        <f t="shared" si="26"/>
        <v>0</v>
      </c>
      <c r="Z49">
        <f t="shared" si="26"/>
        <v>0</v>
      </c>
      <c r="AC49">
        <f t="shared" si="2"/>
        <v>4.2264248114727641E-4</v>
      </c>
      <c r="AD49" t="e">
        <f t="shared" si="2"/>
        <v>#DIV/0!</v>
      </c>
      <c r="AE49" t="e">
        <f t="shared" si="2"/>
        <v>#DIV/0!</v>
      </c>
      <c r="AF49" t="e">
        <f t="shared" si="2"/>
        <v>#DIV/0!</v>
      </c>
      <c r="AG49" t="e">
        <f t="shared" si="2"/>
        <v>#DIV/0!</v>
      </c>
      <c r="AI49" t="str">
        <f t="shared" si="12"/>
        <v>2020-45</v>
      </c>
      <c r="AJ49">
        <f t="shared" si="24"/>
        <v>4.2282118964042216E-4</v>
      </c>
      <c r="AK49" t="e">
        <f t="shared" si="24"/>
        <v>#DIV/0!</v>
      </c>
      <c r="AL49" t="e">
        <f t="shared" si="24"/>
        <v>#DIV/0!</v>
      </c>
      <c r="AM49" t="e">
        <f t="shared" si="24"/>
        <v>#DIV/0!</v>
      </c>
      <c r="AN49" t="e">
        <f t="shared" si="24"/>
        <v>#DIV/0!</v>
      </c>
      <c r="AP49" t="str">
        <f t="shared" si="13"/>
        <v>2020-45</v>
      </c>
      <c r="AQ49">
        <f t="shared" ca="1" si="14"/>
        <v>3.4124618986386586E-4</v>
      </c>
      <c r="AR49" t="e">
        <f t="shared" ca="1" si="4"/>
        <v>#DIV/0!</v>
      </c>
      <c r="AS49" t="e">
        <f t="shared" ca="1" si="4"/>
        <v>#DIV/0!</v>
      </c>
      <c r="AT49" t="e">
        <f t="shared" ca="1" si="4"/>
        <v>#DIV/0!</v>
      </c>
      <c r="AU49" t="e">
        <f t="shared" ca="1" si="4"/>
        <v>#DIV/0!</v>
      </c>
      <c r="AW49" t="str">
        <f t="shared" si="15"/>
        <v>2020-45</v>
      </c>
      <c r="AX49">
        <f t="shared" si="25"/>
        <v>0</v>
      </c>
      <c r="AY49">
        <f t="shared" si="25"/>
        <v>0</v>
      </c>
      <c r="AZ49">
        <f t="shared" si="25"/>
        <v>0</v>
      </c>
      <c r="BA49">
        <f t="shared" si="25"/>
        <v>0</v>
      </c>
      <c r="BB49">
        <f t="shared" si="25"/>
        <v>0</v>
      </c>
      <c r="BD49" t="e">
        <f t="shared" si="17"/>
        <v>#DIV/0!</v>
      </c>
      <c r="BE49" t="e">
        <f t="shared" si="6"/>
        <v>#DIV/0!</v>
      </c>
      <c r="BF49" t="e">
        <f t="shared" si="6"/>
        <v>#DIV/0!</v>
      </c>
      <c r="BG49" t="e">
        <f t="shared" si="18"/>
        <v>#DIV/0!</v>
      </c>
      <c r="BI49" t="str">
        <f t="shared" si="19"/>
        <v>2020-45</v>
      </c>
      <c r="BJ49" t="e">
        <f t="shared" ca="1" si="20"/>
        <v>#DIV/0!</v>
      </c>
      <c r="BK49" t="e">
        <f t="shared" ca="1" si="7"/>
        <v>#DIV/0!</v>
      </c>
      <c r="BL49" t="e">
        <f t="shared" ca="1" si="7"/>
        <v>#DIV/0!</v>
      </c>
      <c r="BM49" t="e">
        <f t="shared" ca="1" si="7"/>
        <v>#DIV/0!</v>
      </c>
    </row>
    <row r="50" spans="1:65" x14ac:dyDescent="0.25">
      <c r="A50" s="1" t="s">
        <v>219</v>
      </c>
      <c r="B50" s="11">
        <v>9999499</v>
      </c>
      <c r="C50" s="11">
        <v>0</v>
      </c>
      <c r="D50" s="11">
        <v>0</v>
      </c>
      <c r="E50" s="11">
        <v>0</v>
      </c>
      <c r="F50" s="11">
        <v>0</v>
      </c>
      <c r="G50" s="11">
        <v>3848</v>
      </c>
      <c r="H50" s="11">
        <v>0</v>
      </c>
      <c r="I50" s="11">
        <v>0</v>
      </c>
      <c r="J50" s="11">
        <v>0</v>
      </c>
      <c r="K50" s="11">
        <v>0</v>
      </c>
      <c r="M50" s="13" t="str">
        <f t="shared" si="8"/>
        <v>2020-46</v>
      </c>
      <c r="N50">
        <f t="shared" si="9"/>
        <v>3848</v>
      </c>
      <c r="O50">
        <f t="shared" si="9"/>
        <v>0</v>
      </c>
      <c r="P50">
        <f t="shared" si="9"/>
        <v>0</v>
      </c>
      <c r="Q50">
        <f t="shared" si="9"/>
        <v>0</v>
      </c>
      <c r="R50">
        <f t="shared" si="9"/>
        <v>0</v>
      </c>
      <c r="U50" t="str">
        <f t="shared" si="10"/>
        <v>2020-46</v>
      </c>
      <c r="V50">
        <f t="shared" si="26"/>
        <v>87128</v>
      </c>
      <c r="W50">
        <f t="shared" si="26"/>
        <v>0</v>
      </c>
      <c r="X50">
        <f t="shared" si="26"/>
        <v>0</v>
      </c>
      <c r="Y50">
        <f t="shared" si="26"/>
        <v>0</v>
      </c>
      <c r="Z50">
        <f t="shared" si="26"/>
        <v>0</v>
      </c>
      <c r="AC50">
        <f t="shared" si="2"/>
        <v>3.8481927944590023E-4</v>
      </c>
      <c r="AD50" t="e">
        <f t="shared" si="2"/>
        <v>#DIV/0!</v>
      </c>
      <c r="AE50" t="e">
        <f t="shared" si="2"/>
        <v>#DIV/0!</v>
      </c>
      <c r="AF50" t="e">
        <f t="shared" si="2"/>
        <v>#DIV/0!</v>
      </c>
      <c r="AG50" t="e">
        <f t="shared" si="2"/>
        <v>#DIV/0!</v>
      </c>
      <c r="AI50" t="str">
        <f t="shared" si="12"/>
        <v>2020-46</v>
      </c>
      <c r="AJ50">
        <f t="shared" si="24"/>
        <v>3.8496742708634573E-4</v>
      </c>
      <c r="AK50" t="e">
        <f t="shared" si="24"/>
        <v>#DIV/0!</v>
      </c>
      <c r="AL50" t="e">
        <f t="shared" si="24"/>
        <v>#DIV/0!</v>
      </c>
      <c r="AM50" t="e">
        <f t="shared" si="24"/>
        <v>#DIV/0!</v>
      </c>
      <c r="AN50" t="e">
        <f t="shared" si="24"/>
        <v>#DIV/0!</v>
      </c>
      <c r="AP50" t="str">
        <f t="shared" si="13"/>
        <v>2020-46</v>
      </c>
      <c r="AQ50">
        <f t="shared" ca="1" si="14"/>
        <v>3.116483942788519E-4</v>
      </c>
      <c r="AR50" t="e">
        <f t="shared" ca="1" si="4"/>
        <v>#DIV/0!</v>
      </c>
      <c r="AS50" t="e">
        <f t="shared" ca="1" si="4"/>
        <v>#DIV/0!</v>
      </c>
      <c r="AT50" t="e">
        <f t="shared" ca="1" si="4"/>
        <v>#DIV/0!</v>
      </c>
      <c r="AU50" t="e">
        <f t="shared" ca="1" si="4"/>
        <v>#DIV/0!</v>
      </c>
      <c r="AW50" t="str">
        <f t="shared" si="15"/>
        <v>2020-46</v>
      </c>
      <c r="AX50">
        <f t="shared" si="25"/>
        <v>0</v>
      </c>
      <c r="AY50">
        <f t="shared" si="25"/>
        <v>0</v>
      </c>
      <c r="AZ50">
        <f t="shared" si="25"/>
        <v>0</v>
      </c>
      <c r="BA50">
        <f t="shared" si="25"/>
        <v>0</v>
      </c>
      <c r="BB50">
        <f t="shared" si="25"/>
        <v>0</v>
      </c>
      <c r="BD50" t="e">
        <f t="shared" si="17"/>
        <v>#DIV/0!</v>
      </c>
      <c r="BE50" t="e">
        <f t="shared" si="6"/>
        <v>#DIV/0!</v>
      </c>
      <c r="BF50" t="e">
        <f t="shared" si="6"/>
        <v>#DIV/0!</v>
      </c>
      <c r="BG50" t="e">
        <f t="shared" si="18"/>
        <v>#DIV/0!</v>
      </c>
      <c r="BI50" t="str">
        <f t="shared" si="19"/>
        <v>2020-46</v>
      </c>
      <c r="BJ50" t="e">
        <f t="shared" ca="1" si="20"/>
        <v>#DIV/0!</v>
      </c>
      <c r="BK50" t="e">
        <f t="shared" ca="1" si="7"/>
        <v>#DIV/0!</v>
      </c>
      <c r="BL50" t="e">
        <f t="shared" ca="1" si="7"/>
        <v>#DIV/0!</v>
      </c>
      <c r="BM50" t="e">
        <f t="shared" ca="1" si="7"/>
        <v>#DIV/0!</v>
      </c>
    </row>
    <row r="51" spans="1:65" x14ac:dyDescent="0.25">
      <c r="A51" s="1" t="s">
        <v>220</v>
      </c>
      <c r="B51" s="11">
        <v>9995651</v>
      </c>
      <c r="C51" s="11">
        <v>0</v>
      </c>
      <c r="D51" s="11">
        <v>0</v>
      </c>
      <c r="E51" s="11">
        <v>0</v>
      </c>
      <c r="F51" s="11">
        <v>0</v>
      </c>
      <c r="G51" s="11">
        <v>3394</v>
      </c>
      <c r="H51" s="11">
        <v>0</v>
      </c>
      <c r="I51" s="11">
        <v>0</v>
      </c>
      <c r="J51" s="11">
        <v>0</v>
      </c>
      <c r="K51" s="11">
        <v>0</v>
      </c>
      <c r="M51" s="13" t="str">
        <f t="shared" si="8"/>
        <v>2020-47</v>
      </c>
      <c r="N51">
        <f t="shared" si="9"/>
        <v>3394</v>
      </c>
      <c r="O51">
        <f t="shared" si="9"/>
        <v>0</v>
      </c>
      <c r="P51">
        <f t="shared" si="9"/>
        <v>0</v>
      </c>
      <c r="Q51">
        <f t="shared" si="9"/>
        <v>0</v>
      </c>
      <c r="R51">
        <f t="shared" si="9"/>
        <v>0</v>
      </c>
      <c r="U51" t="str">
        <f t="shared" si="10"/>
        <v>2020-47</v>
      </c>
      <c r="V51">
        <f t="shared" si="26"/>
        <v>90522</v>
      </c>
      <c r="W51">
        <f t="shared" si="26"/>
        <v>0</v>
      </c>
      <c r="X51">
        <f t="shared" si="26"/>
        <v>0</v>
      </c>
      <c r="Y51">
        <f t="shared" si="26"/>
        <v>0</v>
      </c>
      <c r="Z51">
        <f t="shared" si="26"/>
        <v>0</v>
      </c>
      <c r="AC51">
        <f t="shared" si="2"/>
        <v>3.3954766928137044E-4</v>
      </c>
      <c r="AD51" t="e">
        <f t="shared" si="2"/>
        <v>#DIV/0!</v>
      </c>
      <c r="AE51" t="e">
        <f t="shared" si="2"/>
        <v>#DIV/0!</v>
      </c>
      <c r="AF51" t="e">
        <f t="shared" si="2"/>
        <v>#DIV/0!</v>
      </c>
      <c r="AG51" t="e">
        <f t="shared" si="2"/>
        <v>#DIV/0!</v>
      </c>
      <c r="AI51" t="str">
        <f t="shared" si="12"/>
        <v>2020-47</v>
      </c>
      <c r="AJ51">
        <f t="shared" si="24"/>
        <v>3.3966300432728948E-4</v>
      </c>
      <c r="AK51" t="e">
        <f t="shared" si="24"/>
        <v>#DIV/0!</v>
      </c>
      <c r="AL51" t="e">
        <f t="shared" si="24"/>
        <v>#DIV/0!</v>
      </c>
      <c r="AM51" t="e">
        <f t="shared" si="24"/>
        <v>#DIV/0!</v>
      </c>
      <c r="AN51" t="e">
        <f t="shared" si="24"/>
        <v>#DIV/0!</v>
      </c>
      <c r="AP51" t="str">
        <f t="shared" si="13"/>
        <v>2020-47</v>
      </c>
      <c r="AQ51">
        <f t="shared" ca="1" si="14"/>
        <v>2.7581570899199977E-4</v>
      </c>
      <c r="AR51" t="e">
        <f t="shared" ca="1" si="4"/>
        <v>#DIV/0!</v>
      </c>
      <c r="AS51" t="e">
        <f t="shared" ca="1" si="4"/>
        <v>#DIV/0!</v>
      </c>
      <c r="AT51" t="e">
        <f t="shared" ca="1" si="4"/>
        <v>#DIV/0!</v>
      </c>
      <c r="AU51" t="e">
        <f t="shared" ca="1" si="4"/>
        <v>#DIV/0!</v>
      </c>
      <c r="AW51" t="str">
        <f t="shared" si="15"/>
        <v>2020-47</v>
      </c>
      <c r="AX51">
        <f t="shared" si="25"/>
        <v>0</v>
      </c>
      <c r="AY51">
        <f t="shared" si="25"/>
        <v>0</v>
      </c>
      <c r="AZ51">
        <f t="shared" si="25"/>
        <v>0</v>
      </c>
      <c r="BA51">
        <f t="shared" si="25"/>
        <v>0</v>
      </c>
      <c r="BB51">
        <f t="shared" si="25"/>
        <v>0</v>
      </c>
      <c r="BD51" t="e">
        <f t="shared" si="17"/>
        <v>#DIV/0!</v>
      </c>
      <c r="BE51" t="e">
        <f t="shared" si="6"/>
        <v>#DIV/0!</v>
      </c>
      <c r="BF51" t="e">
        <f t="shared" si="6"/>
        <v>#DIV/0!</v>
      </c>
      <c r="BG51" t="e">
        <f t="shared" si="18"/>
        <v>#DIV/0!</v>
      </c>
      <c r="BI51" t="str">
        <f t="shared" si="19"/>
        <v>2020-47</v>
      </c>
      <c r="BJ51" t="e">
        <f t="shared" ca="1" si="20"/>
        <v>#DIV/0!</v>
      </c>
      <c r="BK51" t="e">
        <f t="shared" ca="1" si="7"/>
        <v>#DIV/0!</v>
      </c>
      <c r="BL51" t="e">
        <f t="shared" ca="1" si="7"/>
        <v>#DIV/0!</v>
      </c>
      <c r="BM51" t="e">
        <f t="shared" ca="1" si="7"/>
        <v>#DIV/0!</v>
      </c>
    </row>
    <row r="52" spans="1:65" x14ac:dyDescent="0.25">
      <c r="A52" s="1" t="s">
        <v>221</v>
      </c>
      <c r="B52" s="11">
        <v>9992257</v>
      </c>
      <c r="C52" s="11">
        <v>0</v>
      </c>
      <c r="D52" s="11">
        <v>0</v>
      </c>
      <c r="E52" s="11">
        <v>0</v>
      </c>
      <c r="F52" s="11">
        <v>0</v>
      </c>
      <c r="G52" s="11">
        <v>3140</v>
      </c>
      <c r="H52" s="11">
        <v>0</v>
      </c>
      <c r="I52" s="11">
        <v>0</v>
      </c>
      <c r="J52" s="11">
        <v>0</v>
      </c>
      <c r="K52" s="11">
        <v>0</v>
      </c>
      <c r="M52" s="13" t="str">
        <f t="shared" si="8"/>
        <v>2020-48</v>
      </c>
      <c r="N52">
        <f t="shared" si="9"/>
        <v>3140</v>
      </c>
      <c r="O52">
        <f t="shared" si="9"/>
        <v>0</v>
      </c>
      <c r="P52">
        <f t="shared" si="9"/>
        <v>0</v>
      </c>
      <c r="Q52">
        <f t="shared" si="9"/>
        <v>0</v>
      </c>
      <c r="R52">
        <f t="shared" si="9"/>
        <v>0</v>
      </c>
      <c r="U52" t="str">
        <f t="shared" si="10"/>
        <v>2020-48</v>
      </c>
      <c r="V52">
        <f t="shared" si="26"/>
        <v>93662</v>
      </c>
      <c r="W52">
        <f t="shared" si="26"/>
        <v>0</v>
      </c>
      <c r="X52">
        <f t="shared" si="26"/>
        <v>0</v>
      </c>
      <c r="Y52">
        <f t="shared" si="26"/>
        <v>0</v>
      </c>
      <c r="Z52">
        <f t="shared" si="26"/>
        <v>0</v>
      </c>
      <c r="AC52">
        <f t="shared" si="2"/>
        <v>3.1424331860159321E-4</v>
      </c>
      <c r="AD52" t="e">
        <f t="shared" si="2"/>
        <v>#DIV/0!</v>
      </c>
      <c r="AE52" t="e">
        <f t="shared" si="2"/>
        <v>#DIV/0!</v>
      </c>
      <c r="AF52" t="e">
        <f t="shared" si="2"/>
        <v>#DIV/0!</v>
      </c>
      <c r="AG52" t="e">
        <f t="shared" si="2"/>
        <v>#DIV/0!</v>
      </c>
      <c r="AI52" t="str">
        <f t="shared" si="12"/>
        <v>2020-48</v>
      </c>
      <c r="AJ52">
        <f t="shared" si="24"/>
        <v>3.1434210109412218E-4</v>
      </c>
      <c r="AK52" t="e">
        <f t="shared" si="24"/>
        <v>#DIV/0!</v>
      </c>
      <c r="AL52" t="e">
        <f t="shared" si="24"/>
        <v>#DIV/0!</v>
      </c>
      <c r="AM52" t="e">
        <f t="shared" si="24"/>
        <v>#DIV/0!</v>
      </c>
      <c r="AN52" t="e">
        <f t="shared" si="24"/>
        <v>#DIV/0!</v>
      </c>
      <c r="AP52" t="str">
        <f t="shared" si="13"/>
        <v>2020-48</v>
      </c>
      <c r="AQ52">
        <f t="shared" ca="1" si="14"/>
        <v>2.5603724449548476E-4</v>
      </c>
      <c r="AR52" t="e">
        <f t="shared" ca="1" si="4"/>
        <v>#DIV/0!</v>
      </c>
      <c r="AS52" t="e">
        <f t="shared" ca="1" si="4"/>
        <v>#DIV/0!</v>
      </c>
      <c r="AT52" t="e">
        <f t="shared" ca="1" si="4"/>
        <v>#DIV/0!</v>
      </c>
      <c r="AU52" t="e">
        <f t="shared" ca="1" si="4"/>
        <v>#DIV/0!</v>
      </c>
      <c r="AW52" t="str">
        <f t="shared" si="15"/>
        <v>2020-48</v>
      </c>
      <c r="AX52">
        <f t="shared" si="25"/>
        <v>0</v>
      </c>
      <c r="AY52">
        <f t="shared" si="25"/>
        <v>0</v>
      </c>
      <c r="AZ52">
        <f t="shared" si="25"/>
        <v>0</v>
      </c>
      <c r="BA52">
        <f t="shared" si="25"/>
        <v>0</v>
      </c>
      <c r="BB52">
        <f t="shared" si="25"/>
        <v>0</v>
      </c>
      <c r="BD52" t="e">
        <f t="shared" si="17"/>
        <v>#DIV/0!</v>
      </c>
      <c r="BE52" t="e">
        <f t="shared" si="6"/>
        <v>#DIV/0!</v>
      </c>
      <c r="BF52" t="e">
        <f t="shared" si="6"/>
        <v>#DIV/0!</v>
      </c>
      <c r="BG52" t="e">
        <f t="shared" si="18"/>
        <v>#DIV/0!</v>
      </c>
      <c r="BI52" t="str">
        <f t="shared" si="19"/>
        <v>2020-48</v>
      </c>
      <c r="BJ52" t="e">
        <f t="shared" ca="1" si="20"/>
        <v>#DIV/0!</v>
      </c>
      <c r="BK52" t="e">
        <f t="shared" ca="1" si="7"/>
        <v>#DIV/0!</v>
      </c>
      <c r="BL52" t="e">
        <f t="shared" ca="1" si="7"/>
        <v>#DIV/0!</v>
      </c>
      <c r="BM52" t="e">
        <f t="shared" ca="1" si="7"/>
        <v>#DIV/0!</v>
      </c>
    </row>
    <row r="53" spans="1:65" x14ac:dyDescent="0.25">
      <c r="A53" s="1" t="s">
        <v>222</v>
      </c>
      <c r="B53" s="11">
        <v>9989117</v>
      </c>
      <c r="C53" s="11">
        <v>0</v>
      </c>
      <c r="D53" s="11">
        <v>0</v>
      </c>
      <c r="E53" s="11">
        <v>0</v>
      </c>
      <c r="F53" s="11">
        <v>0</v>
      </c>
      <c r="G53" s="11">
        <v>3080</v>
      </c>
      <c r="H53" s="11">
        <v>0</v>
      </c>
      <c r="I53" s="11">
        <v>0</v>
      </c>
      <c r="J53" s="11">
        <v>0</v>
      </c>
      <c r="K53" s="11">
        <v>0</v>
      </c>
      <c r="M53" s="13" t="str">
        <f t="shared" si="8"/>
        <v>2020-49</v>
      </c>
      <c r="N53">
        <f t="shared" si="9"/>
        <v>3080</v>
      </c>
      <c r="O53">
        <f t="shared" si="9"/>
        <v>0</v>
      </c>
      <c r="P53">
        <f t="shared" si="9"/>
        <v>0</v>
      </c>
      <c r="Q53">
        <f t="shared" si="9"/>
        <v>0</v>
      </c>
      <c r="R53">
        <f t="shared" si="9"/>
        <v>0</v>
      </c>
      <c r="U53" t="str">
        <f t="shared" si="10"/>
        <v>2020-49</v>
      </c>
      <c r="V53">
        <f t="shared" si="26"/>
        <v>96742</v>
      </c>
      <c r="W53">
        <f t="shared" si="26"/>
        <v>0</v>
      </c>
      <c r="X53">
        <f t="shared" si="26"/>
        <v>0</v>
      </c>
      <c r="Y53">
        <f t="shared" si="26"/>
        <v>0</v>
      </c>
      <c r="Z53">
        <f t="shared" si="26"/>
        <v>0</v>
      </c>
      <c r="AC53">
        <f t="shared" si="2"/>
        <v>3.0833556159168024E-4</v>
      </c>
      <c r="AD53" t="e">
        <f t="shared" si="2"/>
        <v>#DIV/0!</v>
      </c>
      <c r="AE53" t="e">
        <f t="shared" si="2"/>
        <v>#DIV/0!</v>
      </c>
      <c r="AF53" t="e">
        <f t="shared" si="2"/>
        <v>#DIV/0!</v>
      </c>
      <c r="AG53" t="e">
        <f t="shared" si="2"/>
        <v>#DIV/0!</v>
      </c>
      <c r="AI53" t="str">
        <f t="shared" si="12"/>
        <v>2020-49</v>
      </c>
      <c r="AJ53">
        <f t="shared" si="24"/>
        <v>3.0843066417810591E-4</v>
      </c>
      <c r="AK53" t="e">
        <f t="shared" si="24"/>
        <v>#DIV/0!</v>
      </c>
      <c r="AL53" t="e">
        <f t="shared" si="24"/>
        <v>#DIV/0!</v>
      </c>
      <c r="AM53" t="e">
        <f t="shared" si="24"/>
        <v>#DIV/0!</v>
      </c>
      <c r="AN53" t="e">
        <f t="shared" si="24"/>
        <v>#DIV/0!</v>
      </c>
      <c r="AP53" t="str">
        <f t="shared" si="13"/>
        <v>2020-49</v>
      </c>
      <c r="AQ53">
        <f t="shared" ca="1" si="14"/>
        <v>2.5199271395120754E-4</v>
      </c>
      <c r="AR53" t="e">
        <f t="shared" ca="1" si="4"/>
        <v>#DIV/0!</v>
      </c>
      <c r="AS53" t="e">
        <f t="shared" ca="1" si="4"/>
        <v>#DIV/0!</v>
      </c>
      <c r="AT53" t="e">
        <f t="shared" ca="1" si="4"/>
        <v>#DIV/0!</v>
      </c>
      <c r="AU53" t="e">
        <f t="shared" ca="1" si="4"/>
        <v>#DIV/0!</v>
      </c>
      <c r="AW53" t="str">
        <f t="shared" si="15"/>
        <v>2020-49</v>
      </c>
      <c r="AX53">
        <f t="shared" si="25"/>
        <v>0</v>
      </c>
      <c r="AY53">
        <f t="shared" si="25"/>
        <v>0</v>
      </c>
      <c r="AZ53">
        <f t="shared" si="25"/>
        <v>0</v>
      </c>
      <c r="BA53">
        <f t="shared" si="25"/>
        <v>0</v>
      </c>
      <c r="BB53">
        <f t="shared" si="25"/>
        <v>0</v>
      </c>
      <c r="BD53" t="e">
        <f t="shared" si="17"/>
        <v>#DIV/0!</v>
      </c>
      <c r="BE53" t="e">
        <f t="shared" si="6"/>
        <v>#DIV/0!</v>
      </c>
      <c r="BF53" t="e">
        <f t="shared" si="6"/>
        <v>#DIV/0!</v>
      </c>
      <c r="BG53" t="e">
        <f t="shared" si="18"/>
        <v>#DIV/0!</v>
      </c>
      <c r="BI53" t="str">
        <f t="shared" si="19"/>
        <v>2020-49</v>
      </c>
      <c r="BJ53" t="e">
        <f t="shared" ca="1" si="20"/>
        <v>#DIV/0!</v>
      </c>
      <c r="BK53" t="e">
        <f t="shared" ca="1" si="7"/>
        <v>#DIV/0!</v>
      </c>
      <c r="BL53" t="e">
        <f t="shared" ca="1" si="7"/>
        <v>#DIV/0!</v>
      </c>
      <c r="BM53" t="e">
        <f t="shared" ca="1" si="7"/>
        <v>#DIV/0!</v>
      </c>
    </row>
    <row r="54" spans="1:65" x14ac:dyDescent="0.25">
      <c r="A54" s="1" t="s">
        <v>223</v>
      </c>
      <c r="B54" s="11">
        <v>9986037</v>
      </c>
      <c r="C54" s="11">
        <v>0</v>
      </c>
      <c r="D54" s="11">
        <v>0</v>
      </c>
      <c r="E54" s="11">
        <v>0</v>
      </c>
      <c r="F54" s="11">
        <v>0</v>
      </c>
      <c r="G54" s="11">
        <v>3070</v>
      </c>
      <c r="H54" s="11">
        <v>0</v>
      </c>
      <c r="I54" s="11">
        <v>0</v>
      </c>
      <c r="J54" s="11">
        <v>0</v>
      </c>
      <c r="K54" s="11">
        <v>0</v>
      </c>
      <c r="M54" s="13" t="str">
        <f t="shared" si="8"/>
        <v>2020-50</v>
      </c>
      <c r="N54">
        <f t="shared" si="9"/>
        <v>3070</v>
      </c>
      <c r="O54">
        <f t="shared" si="9"/>
        <v>0</v>
      </c>
      <c r="P54">
        <f t="shared" si="9"/>
        <v>0</v>
      </c>
      <c r="Q54">
        <f t="shared" si="9"/>
        <v>0</v>
      </c>
      <c r="R54">
        <f t="shared" si="9"/>
        <v>0</v>
      </c>
      <c r="U54" t="str">
        <f t="shared" si="10"/>
        <v>2020-50</v>
      </c>
      <c r="V54">
        <f t="shared" si="26"/>
        <v>99812</v>
      </c>
      <c r="W54">
        <f t="shared" si="26"/>
        <v>0</v>
      </c>
      <c r="X54">
        <f t="shared" si="26"/>
        <v>0</v>
      </c>
      <c r="Y54">
        <f t="shared" si="26"/>
        <v>0</v>
      </c>
      <c r="Z54">
        <f t="shared" si="26"/>
        <v>0</v>
      </c>
      <c r="AC54">
        <f t="shared" si="2"/>
        <v>3.0742926348059798E-4</v>
      </c>
      <c r="AD54" t="e">
        <f t="shared" si="2"/>
        <v>#DIV/0!</v>
      </c>
      <c r="AE54" t="e">
        <f t="shared" si="2"/>
        <v>#DIV/0!</v>
      </c>
      <c r="AF54" t="e">
        <f t="shared" si="2"/>
        <v>#DIV/0!</v>
      </c>
      <c r="AG54" t="e">
        <f t="shared" si="2"/>
        <v>#DIV/0!</v>
      </c>
      <c r="AI54" t="str">
        <f t="shared" si="12"/>
        <v>2020-50</v>
      </c>
      <c r="AJ54">
        <f t="shared" si="24"/>
        <v>3.0752380772110515E-4</v>
      </c>
      <c r="AK54" t="e">
        <f t="shared" si="24"/>
        <v>#DIV/0!</v>
      </c>
      <c r="AL54" t="e">
        <f t="shared" si="24"/>
        <v>#DIV/0!</v>
      </c>
      <c r="AM54" t="e">
        <f t="shared" si="24"/>
        <v>#DIV/0!</v>
      </c>
      <c r="AN54" t="e">
        <f t="shared" si="24"/>
        <v>#DIV/0!</v>
      </c>
      <c r="AP54" t="str">
        <f t="shared" si="13"/>
        <v>2020-50</v>
      </c>
      <c r="AQ54">
        <f t="shared" ca="1" si="14"/>
        <v>2.5202232867152892E-4</v>
      </c>
      <c r="AR54" t="e">
        <f t="shared" ca="1" si="4"/>
        <v>#DIV/0!</v>
      </c>
      <c r="AS54" t="e">
        <f t="shared" ca="1" si="4"/>
        <v>#DIV/0!</v>
      </c>
      <c r="AT54" t="e">
        <f t="shared" ca="1" si="4"/>
        <v>#DIV/0!</v>
      </c>
      <c r="AU54" t="e">
        <f t="shared" ca="1" si="4"/>
        <v>#DIV/0!</v>
      </c>
      <c r="AW54" t="str">
        <f t="shared" si="15"/>
        <v>2020-50</v>
      </c>
      <c r="AX54">
        <f t="shared" si="25"/>
        <v>0</v>
      </c>
      <c r="AY54">
        <f t="shared" si="25"/>
        <v>0</v>
      </c>
      <c r="AZ54">
        <f t="shared" si="25"/>
        <v>0</v>
      </c>
      <c r="BA54">
        <f t="shared" si="25"/>
        <v>0</v>
      </c>
      <c r="BB54">
        <f t="shared" si="25"/>
        <v>0</v>
      </c>
      <c r="BD54" t="e">
        <f t="shared" si="17"/>
        <v>#DIV/0!</v>
      </c>
      <c r="BE54" t="e">
        <f t="shared" si="6"/>
        <v>#DIV/0!</v>
      </c>
      <c r="BF54" t="e">
        <f t="shared" si="6"/>
        <v>#DIV/0!</v>
      </c>
      <c r="BG54" t="e">
        <f t="shared" si="18"/>
        <v>#DIV/0!</v>
      </c>
      <c r="BI54" t="str">
        <f t="shared" si="19"/>
        <v>2020-50</v>
      </c>
      <c r="BJ54" t="e">
        <f t="shared" ca="1" si="20"/>
        <v>#DIV/0!</v>
      </c>
      <c r="BK54" t="e">
        <f t="shared" ca="1" si="7"/>
        <v>#DIV/0!</v>
      </c>
      <c r="BL54" t="e">
        <f t="shared" ca="1" si="7"/>
        <v>#DIV/0!</v>
      </c>
      <c r="BM54" t="e">
        <f t="shared" ca="1" si="7"/>
        <v>#DIV/0!</v>
      </c>
    </row>
    <row r="55" spans="1:65" x14ac:dyDescent="0.25">
      <c r="A55" s="1" t="s">
        <v>224</v>
      </c>
      <c r="B55" s="11">
        <v>9982967</v>
      </c>
      <c r="C55" s="11">
        <v>0</v>
      </c>
      <c r="D55" s="11">
        <v>0</v>
      </c>
      <c r="E55" s="11">
        <v>0</v>
      </c>
      <c r="F55" s="11">
        <v>0</v>
      </c>
      <c r="G55" s="11">
        <v>3229</v>
      </c>
      <c r="H55" s="11">
        <v>0</v>
      </c>
      <c r="I55" s="11">
        <v>0</v>
      </c>
      <c r="J55" s="11">
        <v>0</v>
      </c>
      <c r="K55" s="11">
        <v>0</v>
      </c>
      <c r="M55" s="13" t="str">
        <f t="shared" si="8"/>
        <v>2020-51</v>
      </c>
      <c r="N55">
        <f t="shared" si="9"/>
        <v>3229</v>
      </c>
      <c r="O55">
        <f t="shared" si="9"/>
        <v>0</v>
      </c>
      <c r="P55">
        <f t="shared" si="9"/>
        <v>0</v>
      </c>
      <c r="Q55">
        <f t="shared" si="9"/>
        <v>0</v>
      </c>
      <c r="R55">
        <f t="shared" si="9"/>
        <v>0</v>
      </c>
      <c r="U55" t="str">
        <f t="shared" si="10"/>
        <v>2020-51</v>
      </c>
      <c r="V55">
        <f t="shared" si="26"/>
        <v>103041</v>
      </c>
      <c r="W55">
        <f t="shared" si="26"/>
        <v>0</v>
      </c>
      <c r="X55">
        <f t="shared" si="26"/>
        <v>0</v>
      </c>
      <c r="Y55">
        <f t="shared" si="26"/>
        <v>0</v>
      </c>
      <c r="Z55">
        <f t="shared" si="26"/>
        <v>0</v>
      </c>
      <c r="AC55">
        <f t="shared" si="2"/>
        <v>3.2345093397584103E-4</v>
      </c>
      <c r="AD55" t="e">
        <f t="shared" si="2"/>
        <v>#DIV/0!</v>
      </c>
      <c r="AE55" t="e">
        <f t="shared" si="2"/>
        <v>#DIV/0!</v>
      </c>
      <c r="AF55" t="e">
        <f t="shared" si="2"/>
        <v>#DIV/0!</v>
      </c>
      <c r="AG55" t="e">
        <f t="shared" si="2"/>
        <v>#DIV/0!</v>
      </c>
      <c r="AI55" t="str">
        <f t="shared" si="12"/>
        <v>2020-51</v>
      </c>
      <c r="AJ55">
        <f t="shared" si="24"/>
        <v>3.2355559115581327E-4</v>
      </c>
      <c r="AK55" t="e">
        <f t="shared" si="24"/>
        <v>#DIV/0!</v>
      </c>
      <c r="AL55" t="e">
        <f t="shared" si="24"/>
        <v>#DIV/0!</v>
      </c>
      <c r="AM55" t="e">
        <f t="shared" si="24"/>
        <v>#DIV/0!</v>
      </c>
      <c r="AN55" t="e">
        <f t="shared" si="24"/>
        <v>#DIV/0!</v>
      </c>
      <c r="AP55" t="str">
        <f t="shared" si="13"/>
        <v>2020-51</v>
      </c>
      <c r="AQ55">
        <f t="shared" ca="1" si="14"/>
        <v>2.6597390376681504E-4</v>
      </c>
      <c r="AR55" t="e">
        <f t="shared" ca="1" si="4"/>
        <v>#DIV/0!</v>
      </c>
      <c r="AS55" t="e">
        <f t="shared" ca="1" si="4"/>
        <v>#DIV/0!</v>
      </c>
      <c r="AT55" t="e">
        <f t="shared" ca="1" si="4"/>
        <v>#DIV/0!</v>
      </c>
      <c r="AU55" t="e">
        <f t="shared" ca="1" si="4"/>
        <v>#DIV/0!</v>
      </c>
      <c r="AW55" t="str">
        <f t="shared" si="15"/>
        <v>2020-51</v>
      </c>
      <c r="AX55">
        <f t="shared" si="25"/>
        <v>0</v>
      </c>
      <c r="AY55">
        <f t="shared" si="25"/>
        <v>0</v>
      </c>
      <c r="AZ55">
        <f t="shared" si="25"/>
        <v>0</v>
      </c>
      <c r="BA55">
        <f t="shared" si="25"/>
        <v>0</v>
      </c>
      <c r="BB55">
        <f t="shared" si="25"/>
        <v>0</v>
      </c>
      <c r="BD55" t="e">
        <f t="shared" si="17"/>
        <v>#DIV/0!</v>
      </c>
      <c r="BE55" t="e">
        <f t="shared" si="6"/>
        <v>#DIV/0!</v>
      </c>
      <c r="BF55" t="e">
        <f t="shared" si="6"/>
        <v>#DIV/0!</v>
      </c>
      <c r="BG55" t="e">
        <f t="shared" si="18"/>
        <v>#DIV/0!</v>
      </c>
      <c r="BI55" t="str">
        <f t="shared" si="19"/>
        <v>2020-51</v>
      </c>
      <c r="BJ55" t="e">
        <f t="shared" ca="1" si="20"/>
        <v>#DIV/0!</v>
      </c>
      <c r="BK55" t="e">
        <f t="shared" ca="1" si="7"/>
        <v>#DIV/0!</v>
      </c>
      <c r="BL55" t="e">
        <f t="shared" ca="1" si="7"/>
        <v>#DIV/0!</v>
      </c>
      <c r="BM55" t="e">
        <f t="shared" ca="1" si="7"/>
        <v>#DIV/0!</v>
      </c>
    </row>
    <row r="56" spans="1:65" x14ac:dyDescent="0.25">
      <c r="A56" s="1" t="s">
        <v>225</v>
      </c>
      <c r="B56" s="11">
        <v>9979738</v>
      </c>
      <c r="C56" s="11">
        <v>0</v>
      </c>
      <c r="D56" s="11">
        <v>0</v>
      </c>
      <c r="E56" s="11">
        <v>0</v>
      </c>
      <c r="F56" s="11">
        <v>0</v>
      </c>
      <c r="G56" s="11">
        <v>3204</v>
      </c>
      <c r="H56" s="11">
        <v>0</v>
      </c>
      <c r="I56" s="11">
        <v>0</v>
      </c>
      <c r="J56" s="11">
        <v>0</v>
      </c>
      <c r="K56" s="11">
        <v>0</v>
      </c>
      <c r="M56" s="13" t="str">
        <f t="shared" si="8"/>
        <v>2020-52</v>
      </c>
      <c r="N56">
        <f t="shared" si="9"/>
        <v>3204</v>
      </c>
      <c r="O56">
        <f t="shared" si="9"/>
        <v>0</v>
      </c>
      <c r="P56">
        <f t="shared" si="9"/>
        <v>0</v>
      </c>
      <c r="Q56">
        <f t="shared" si="9"/>
        <v>0</v>
      </c>
      <c r="R56">
        <f t="shared" si="9"/>
        <v>0</v>
      </c>
      <c r="U56" t="str">
        <f t="shared" si="10"/>
        <v>2020-52</v>
      </c>
      <c r="V56">
        <f t="shared" si="26"/>
        <v>106245</v>
      </c>
      <c r="W56">
        <f t="shared" si="26"/>
        <v>0</v>
      </c>
      <c r="X56">
        <f t="shared" si="26"/>
        <v>0</v>
      </c>
      <c r="Y56">
        <f t="shared" si="26"/>
        <v>0</v>
      </c>
      <c r="Z56">
        <f t="shared" si="26"/>
        <v>0</v>
      </c>
      <c r="AC56">
        <f t="shared" si="2"/>
        <v>3.2105051254852584E-4</v>
      </c>
      <c r="AD56" t="e">
        <f t="shared" si="2"/>
        <v>#DIV/0!</v>
      </c>
      <c r="AE56" t="e">
        <f t="shared" si="2"/>
        <v>#DIV/0!</v>
      </c>
      <c r="AF56" t="e">
        <f t="shared" si="2"/>
        <v>#DIV/0!</v>
      </c>
      <c r="AG56" t="e">
        <f t="shared" si="2"/>
        <v>#DIV/0!</v>
      </c>
      <c r="AI56" t="str">
        <f t="shared" si="12"/>
        <v>2020-52</v>
      </c>
      <c r="AJ56">
        <f t="shared" si="24"/>
        <v>3.2115362184278968E-4</v>
      </c>
      <c r="AK56" t="e">
        <f t="shared" si="24"/>
        <v>#DIV/0!</v>
      </c>
      <c r="AL56" t="e">
        <f t="shared" si="24"/>
        <v>#DIV/0!</v>
      </c>
      <c r="AM56" t="e">
        <f t="shared" si="24"/>
        <v>#DIV/0!</v>
      </c>
      <c r="AN56" t="e">
        <f t="shared" si="24"/>
        <v>#DIV/0!</v>
      </c>
      <c r="AP56" t="str">
        <f t="shared" si="13"/>
        <v>2020-52</v>
      </c>
      <c r="AQ56">
        <f t="shared" ca="1" si="14"/>
        <v>2.6480902645899333E-4</v>
      </c>
      <c r="AR56" t="e">
        <f t="shared" ca="1" si="4"/>
        <v>#DIV/0!</v>
      </c>
      <c r="AS56" t="e">
        <f t="shared" ca="1" si="4"/>
        <v>#DIV/0!</v>
      </c>
      <c r="AT56" t="e">
        <f t="shared" ca="1" si="4"/>
        <v>#DIV/0!</v>
      </c>
      <c r="AU56" t="e">
        <f t="shared" ca="1" si="4"/>
        <v>#DIV/0!</v>
      </c>
      <c r="AW56" t="str">
        <f t="shared" si="15"/>
        <v>2020-52</v>
      </c>
      <c r="AX56">
        <f t="shared" si="25"/>
        <v>0</v>
      </c>
      <c r="AY56">
        <f t="shared" si="25"/>
        <v>0</v>
      </c>
      <c r="AZ56">
        <f t="shared" si="25"/>
        <v>0</v>
      </c>
      <c r="BA56">
        <f t="shared" si="25"/>
        <v>0</v>
      </c>
      <c r="BB56">
        <f t="shared" si="25"/>
        <v>0</v>
      </c>
      <c r="BD56" t="e">
        <f t="shared" si="17"/>
        <v>#DIV/0!</v>
      </c>
      <c r="BE56" t="e">
        <f t="shared" si="6"/>
        <v>#DIV/0!</v>
      </c>
      <c r="BF56" t="e">
        <f t="shared" si="6"/>
        <v>#DIV/0!</v>
      </c>
      <c r="BG56" t="e">
        <f t="shared" si="18"/>
        <v>#DIV/0!</v>
      </c>
      <c r="BI56" t="str">
        <f t="shared" si="19"/>
        <v>2020-52</v>
      </c>
      <c r="BJ56" t="e">
        <f t="shared" ca="1" si="20"/>
        <v>#DIV/0!</v>
      </c>
      <c r="BK56" t="e">
        <f t="shared" ca="1" si="7"/>
        <v>#DIV/0!</v>
      </c>
      <c r="BL56" t="e">
        <f t="shared" ca="1" si="7"/>
        <v>#DIV/0!</v>
      </c>
      <c r="BM56" t="e">
        <f t="shared" ca="1" si="7"/>
        <v>#DIV/0!</v>
      </c>
    </row>
    <row r="57" spans="1:65" x14ac:dyDescent="0.25">
      <c r="A57" s="1" t="s">
        <v>226</v>
      </c>
      <c r="B57" s="11">
        <v>9975262</v>
      </c>
      <c r="C57" s="11">
        <v>1272</v>
      </c>
      <c r="D57" s="11">
        <v>0</v>
      </c>
      <c r="E57" s="11">
        <v>0</v>
      </c>
      <c r="F57" s="11">
        <v>0</v>
      </c>
      <c r="G57" s="11">
        <v>3506</v>
      </c>
      <c r="H57" s="11">
        <v>1</v>
      </c>
      <c r="I57" s="11">
        <v>0</v>
      </c>
      <c r="J57" s="11">
        <v>0</v>
      </c>
      <c r="K57" s="11">
        <v>0</v>
      </c>
      <c r="M57" s="13" t="str">
        <f t="shared" si="8"/>
        <v>2020-53</v>
      </c>
      <c r="N57">
        <f t="shared" si="9"/>
        <v>3506</v>
      </c>
      <c r="O57">
        <f t="shared" si="9"/>
        <v>1</v>
      </c>
      <c r="P57">
        <f t="shared" si="9"/>
        <v>0</v>
      </c>
      <c r="Q57">
        <f t="shared" si="9"/>
        <v>0</v>
      </c>
      <c r="R57">
        <f t="shared" si="9"/>
        <v>0</v>
      </c>
      <c r="U57" t="str">
        <f t="shared" si="10"/>
        <v>2020-53</v>
      </c>
      <c r="V57">
        <f t="shared" si="26"/>
        <v>109751</v>
      </c>
      <c r="W57">
        <f t="shared" si="26"/>
        <v>1</v>
      </c>
      <c r="X57">
        <f t="shared" si="26"/>
        <v>0</v>
      </c>
      <c r="Y57">
        <f t="shared" si="26"/>
        <v>0</v>
      </c>
      <c r="Z57">
        <f t="shared" si="26"/>
        <v>0</v>
      </c>
      <c r="AC57">
        <f t="shared" si="2"/>
        <v>3.5146946516292004E-4</v>
      </c>
      <c r="AD57">
        <f t="shared" si="2"/>
        <v>7.8616352201257866E-4</v>
      </c>
      <c r="AE57" t="e">
        <f t="shared" si="2"/>
        <v>#DIV/0!</v>
      </c>
      <c r="AF57" t="e">
        <f t="shared" si="2"/>
        <v>#DIV/0!</v>
      </c>
      <c r="AG57" t="e">
        <f t="shared" si="2"/>
        <v>#DIV/0!</v>
      </c>
      <c r="AI57" t="str">
        <f t="shared" si="12"/>
        <v>2020-53</v>
      </c>
      <c r="AJ57">
        <f t="shared" si="24"/>
        <v>3.5159304300235746E-4</v>
      </c>
      <c r="AK57">
        <f t="shared" si="24"/>
        <v>7.8678210195553687E-4</v>
      </c>
      <c r="AL57" t="e">
        <f t="shared" si="24"/>
        <v>#DIV/0!</v>
      </c>
      <c r="AM57" t="e">
        <f t="shared" si="24"/>
        <v>#DIV/0!</v>
      </c>
      <c r="AN57" t="e">
        <f t="shared" si="24"/>
        <v>#DIV/0!</v>
      </c>
      <c r="AP57" t="str">
        <f t="shared" si="13"/>
        <v>2020-53</v>
      </c>
      <c r="AQ57">
        <f t="shared" ca="1" si="14"/>
        <v>2.9079710287562395E-4</v>
      </c>
      <c r="AR57">
        <f t="shared" ca="1" si="4"/>
        <v>4.7591522036062215E-4</v>
      </c>
      <c r="AS57" t="e">
        <f t="shared" ca="1" si="4"/>
        <v>#DIV/0!</v>
      </c>
      <c r="AT57" t="e">
        <f t="shared" ca="1" si="4"/>
        <v>#DIV/0!</v>
      </c>
      <c r="AU57" t="e">
        <f t="shared" ca="1" si="4"/>
        <v>#DIV/0!</v>
      </c>
      <c r="AW57" t="str">
        <f t="shared" si="15"/>
        <v>2020-53</v>
      </c>
      <c r="AX57">
        <f t="shared" si="25"/>
        <v>0</v>
      </c>
      <c r="AY57">
        <f t="shared" si="25"/>
        <v>0</v>
      </c>
      <c r="AZ57">
        <f t="shared" si="25"/>
        <v>0</v>
      </c>
      <c r="BA57">
        <f t="shared" si="25"/>
        <v>0</v>
      </c>
      <c r="BB57">
        <f t="shared" si="25"/>
        <v>0</v>
      </c>
      <c r="BD57" t="e">
        <f t="shared" si="17"/>
        <v>#DIV/0!</v>
      </c>
      <c r="BE57" t="e">
        <f t="shared" si="6"/>
        <v>#DIV/0!</v>
      </c>
      <c r="BF57" t="e">
        <f t="shared" si="6"/>
        <v>#DIV/0!</v>
      </c>
      <c r="BG57" t="e">
        <f t="shared" si="18"/>
        <v>#DIV/0!</v>
      </c>
      <c r="BI57" t="str">
        <f t="shared" si="19"/>
        <v>2020-53</v>
      </c>
      <c r="BJ57" t="e">
        <f t="shared" ca="1" si="20"/>
        <v>#DIV/0!</v>
      </c>
      <c r="BK57" t="e">
        <f t="shared" ca="1" si="7"/>
        <v>#DIV/0!</v>
      </c>
      <c r="BL57" t="e">
        <f t="shared" ca="1" si="7"/>
        <v>#DIV/0!</v>
      </c>
      <c r="BM57" t="e">
        <f t="shared" ca="1" si="7"/>
        <v>#DIV/0!</v>
      </c>
    </row>
    <row r="58" spans="1:65" x14ac:dyDescent="0.25">
      <c r="A58" s="1" t="s">
        <v>227</v>
      </c>
      <c r="B58" s="11">
        <v>9958770</v>
      </c>
      <c r="C58" s="11">
        <v>14256</v>
      </c>
      <c r="D58" s="11">
        <v>1</v>
      </c>
      <c r="E58" s="11">
        <v>0</v>
      </c>
      <c r="F58" s="11">
        <v>0</v>
      </c>
      <c r="G58" s="11">
        <v>3823</v>
      </c>
      <c r="H58" s="11">
        <v>10</v>
      </c>
      <c r="I58" s="11">
        <v>0</v>
      </c>
      <c r="J58" s="11">
        <v>0</v>
      </c>
      <c r="K58" s="11">
        <v>0</v>
      </c>
      <c r="M58" s="13" t="str">
        <f t="shared" si="8"/>
        <v>2021-01</v>
      </c>
      <c r="N58">
        <f t="shared" si="9"/>
        <v>3823</v>
      </c>
      <c r="O58">
        <f t="shared" si="9"/>
        <v>10</v>
      </c>
      <c r="P58">
        <f t="shared" si="9"/>
        <v>0</v>
      </c>
      <c r="Q58">
        <f t="shared" si="9"/>
        <v>0</v>
      </c>
      <c r="R58">
        <f t="shared" si="9"/>
        <v>0</v>
      </c>
      <c r="U58" t="str">
        <f t="shared" si="10"/>
        <v>2021-01</v>
      </c>
      <c r="V58">
        <f t="shared" si="26"/>
        <v>113574</v>
      </c>
      <c r="W58">
        <f t="shared" si="26"/>
        <v>11</v>
      </c>
      <c r="X58">
        <f t="shared" si="26"/>
        <v>0</v>
      </c>
      <c r="Y58">
        <f t="shared" si="26"/>
        <v>0</v>
      </c>
      <c r="Z58">
        <f t="shared" si="26"/>
        <v>0</v>
      </c>
      <c r="AC58">
        <f t="shared" si="2"/>
        <v>3.8388274857236387E-4</v>
      </c>
      <c r="AD58">
        <f t="shared" si="2"/>
        <v>7.0145903479236808E-4</v>
      </c>
      <c r="AE58">
        <f t="shared" si="2"/>
        <v>0</v>
      </c>
      <c r="AF58" t="e">
        <f t="shared" si="2"/>
        <v>#DIV/0!</v>
      </c>
      <c r="AG58" t="e">
        <f t="shared" si="2"/>
        <v>#DIV/0!</v>
      </c>
      <c r="AI58" t="str">
        <f t="shared" si="12"/>
        <v>2021-01</v>
      </c>
      <c r="AJ58">
        <f t="shared" si="24"/>
        <v>3.8403017584969634E-4</v>
      </c>
      <c r="AK58">
        <f t="shared" si="24"/>
        <v>7.0195145378439713E-4</v>
      </c>
      <c r="AL58">
        <f t="shared" si="24"/>
        <v>0</v>
      </c>
      <c r="AM58" t="e">
        <f t="shared" si="24"/>
        <v>#DIV/0!</v>
      </c>
      <c r="AN58" t="e">
        <f t="shared" si="24"/>
        <v>#DIV/0!</v>
      </c>
      <c r="AP58" t="str">
        <f t="shared" si="13"/>
        <v>2021-01</v>
      </c>
      <c r="AQ58">
        <f t="shared" ca="1" si="14"/>
        <v>3.1859943071653224E-4</v>
      </c>
      <c r="AR58">
        <f t="shared" ca="1" si="4"/>
        <v>4.2805893759078386E-4</v>
      </c>
      <c r="AS58">
        <f t="shared" ca="1" si="4"/>
        <v>0</v>
      </c>
      <c r="AT58" t="e">
        <f t="shared" ca="1" si="4"/>
        <v>#DIV/0!</v>
      </c>
      <c r="AU58" t="e">
        <f t="shared" ca="1" si="4"/>
        <v>#DIV/0!</v>
      </c>
      <c r="AW58" t="str">
        <f t="shared" si="15"/>
        <v>2021-01</v>
      </c>
      <c r="AX58">
        <f t="shared" si="25"/>
        <v>0</v>
      </c>
      <c r="AY58">
        <f t="shared" si="25"/>
        <v>0</v>
      </c>
      <c r="AZ58">
        <f t="shared" si="25"/>
        <v>0</v>
      </c>
      <c r="BA58">
        <f t="shared" si="25"/>
        <v>0</v>
      </c>
      <c r="BB58">
        <f t="shared" si="25"/>
        <v>0</v>
      </c>
      <c r="BD58" t="e">
        <f t="shared" si="17"/>
        <v>#DIV/0!</v>
      </c>
      <c r="BE58" t="e">
        <f t="shared" si="6"/>
        <v>#DIV/0!</v>
      </c>
      <c r="BF58" t="e">
        <f t="shared" si="6"/>
        <v>#DIV/0!</v>
      </c>
      <c r="BG58" t="e">
        <f t="shared" si="18"/>
        <v>#DIV/0!</v>
      </c>
      <c r="BI58" t="str">
        <f t="shared" si="19"/>
        <v>2021-01</v>
      </c>
      <c r="BJ58" t="e">
        <f t="shared" ca="1" si="20"/>
        <v>#DIV/0!</v>
      </c>
      <c r="BK58" t="e">
        <f t="shared" ca="1" si="7"/>
        <v>#DIV/0!</v>
      </c>
      <c r="BL58" t="e">
        <f t="shared" ca="1" si="7"/>
        <v>#DIV/0!</v>
      </c>
      <c r="BM58" t="e">
        <f t="shared" ca="1" si="7"/>
        <v>#DIV/0!</v>
      </c>
    </row>
    <row r="59" spans="1:65" x14ac:dyDescent="0.25">
      <c r="A59" s="1" t="s">
        <v>228</v>
      </c>
      <c r="B59" s="11">
        <v>9919292</v>
      </c>
      <c r="C59" s="11">
        <v>49892</v>
      </c>
      <c r="D59" s="11">
        <v>10</v>
      </c>
      <c r="E59" s="11">
        <v>0</v>
      </c>
      <c r="F59" s="11">
        <v>0</v>
      </c>
      <c r="G59" s="11">
        <v>3713</v>
      </c>
      <c r="H59" s="11">
        <v>13</v>
      </c>
      <c r="I59" s="11">
        <v>0</v>
      </c>
      <c r="J59" s="11">
        <v>0</v>
      </c>
      <c r="K59" s="11">
        <v>0</v>
      </c>
      <c r="M59" s="13" t="str">
        <f t="shared" si="8"/>
        <v>2021-02</v>
      </c>
      <c r="N59">
        <f t="shared" si="9"/>
        <v>3713</v>
      </c>
      <c r="O59">
        <f t="shared" si="9"/>
        <v>13</v>
      </c>
      <c r="P59">
        <f t="shared" si="9"/>
        <v>0</v>
      </c>
      <c r="Q59">
        <f t="shared" si="9"/>
        <v>0</v>
      </c>
      <c r="R59">
        <f t="shared" si="9"/>
        <v>0</v>
      </c>
      <c r="U59" t="str">
        <f t="shared" si="10"/>
        <v>2021-02</v>
      </c>
      <c r="V59">
        <f t="shared" si="26"/>
        <v>117287</v>
      </c>
      <c r="W59">
        <f t="shared" si="26"/>
        <v>24</v>
      </c>
      <c r="X59">
        <f t="shared" si="26"/>
        <v>0</v>
      </c>
      <c r="Y59">
        <f t="shared" si="26"/>
        <v>0</v>
      </c>
      <c r="Z59">
        <f t="shared" si="26"/>
        <v>0</v>
      </c>
      <c r="AC59">
        <f t="shared" si="2"/>
        <v>3.7432107049575718E-4</v>
      </c>
      <c r="AD59">
        <f t="shared" si="2"/>
        <v>2.6056281568187284E-4</v>
      </c>
      <c r="AE59">
        <f t="shared" si="2"/>
        <v>0</v>
      </c>
      <c r="AF59" t="e">
        <f t="shared" si="2"/>
        <v>#DIV/0!</v>
      </c>
      <c r="AG59" t="e">
        <f t="shared" si="2"/>
        <v>#DIV/0!</v>
      </c>
      <c r="AI59" t="str">
        <f t="shared" si="12"/>
        <v>2021-02</v>
      </c>
      <c r="AJ59">
        <f t="shared" si="24"/>
        <v>3.7446124360326704E-4</v>
      </c>
      <c r="AK59">
        <f t="shared" si="24"/>
        <v>2.6063072783314508E-4</v>
      </c>
      <c r="AL59">
        <f t="shared" si="24"/>
        <v>0</v>
      </c>
      <c r="AM59" t="e">
        <f t="shared" si="24"/>
        <v>#DIV/0!</v>
      </c>
      <c r="AN59" t="e">
        <f t="shared" si="24"/>
        <v>#DIV/0!</v>
      </c>
      <c r="AP59" t="str">
        <f t="shared" si="13"/>
        <v>2021-02</v>
      </c>
      <c r="AQ59">
        <f t="shared" ca="1" si="14"/>
        <v>3.1161356971558761E-4</v>
      </c>
      <c r="AR59">
        <f t="shared" ca="1" si="4"/>
        <v>1.6022986886947858E-4</v>
      </c>
      <c r="AS59">
        <f t="shared" ca="1" si="4"/>
        <v>0</v>
      </c>
      <c r="AT59" t="e">
        <f t="shared" ca="1" si="4"/>
        <v>#DIV/0!</v>
      </c>
      <c r="AU59" t="e">
        <f t="shared" ca="1" si="4"/>
        <v>#DIV/0!</v>
      </c>
      <c r="AW59" t="str">
        <f t="shared" si="15"/>
        <v>2021-02</v>
      </c>
      <c r="AX59">
        <f t="shared" si="25"/>
        <v>0</v>
      </c>
      <c r="AY59">
        <f t="shared" si="25"/>
        <v>0</v>
      </c>
      <c r="AZ59">
        <f t="shared" si="25"/>
        <v>0</v>
      </c>
      <c r="BA59">
        <f t="shared" si="25"/>
        <v>0</v>
      </c>
      <c r="BB59">
        <f t="shared" si="25"/>
        <v>0</v>
      </c>
      <c r="BD59" t="e">
        <f t="shared" si="17"/>
        <v>#DIV/0!</v>
      </c>
      <c r="BE59" t="e">
        <f t="shared" si="6"/>
        <v>#DIV/0!</v>
      </c>
      <c r="BF59" t="e">
        <f t="shared" si="6"/>
        <v>#DIV/0!</v>
      </c>
      <c r="BG59" t="e">
        <f t="shared" si="18"/>
        <v>#DIV/0!</v>
      </c>
      <c r="BI59" t="str">
        <f t="shared" si="19"/>
        <v>2021-02</v>
      </c>
      <c r="BJ59" t="e">
        <f t="shared" ca="1" si="20"/>
        <v>#DIV/0!</v>
      </c>
      <c r="BK59" t="e">
        <f t="shared" ca="1" si="7"/>
        <v>#DIV/0!</v>
      </c>
      <c r="BL59" t="e">
        <f t="shared" ca="1" si="7"/>
        <v>#DIV/0!</v>
      </c>
      <c r="BM59" t="e">
        <f t="shared" ca="1" si="7"/>
        <v>#DIV/0!</v>
      </c>
    </row>
    <row r="60" spans="1:65" x14ac:dyDescent="0.25">
      <c r="A60" s="1" t="s">
        <v>229</v>
      </c>
      <c r="B60" s="11">
        <v>9843719</v>
      </c>
      <c r="C60" s="11">
        <v>121091</v>
      </c>
      <c r="D60" s="11">
        <v>658</v>
      </c>
      <c r="E60" s="11">
        <v>0</v>
      </c>
      <c r="F60" s="11">
        <v>0</v>
      </c>
      <c r="G60" s="11">
        <v>3510</v>
      </c>
      <c r="H60" s="11">
        <v>83</v>
      </c>
      <c r="I60" s="11">
        <v>0</v>
      </c>
      <c r="J60" s="11">
        <v>0</v>
      </c>
      <c r="K60" s="11">
        <v>0</v>
      </c>
      <c r="M60" s="13" t="str">
        <f t="shared" si="8"/>
        <v>2021-03</v>
      </c>
      <c r="N60">
        <f t="shared" si="9"/>
        <v>3510</v>
      </c>
      <c r="O60">
        <f t="shared" si="9"/>
        <v>83</v>
      </c>
      <c r="P60">
        <f t="shared" si="9"/>
        <v>0</v>
      </c>
      <c r="Q60">
        <f t="shared" si="9"/>
        <v>0</v>
      </c>
      <c r="R60">
        <f t="shared" si="9"/>
        <v>0</v>
      </c>
      <c r="U60" t="str">
        <f t="shared" si="10"/>
        <v>2021-03</v>
      </c>
      <c r="V60">
        <f t="shared" si="26"/>
        <v>120797</v>
      </c>
      <c r="W60">
        <f t="shared" si="26"/>
        <v>107</v>
      </c>
      <c r="X60">
        <f t="shared" si="26"/>
        <v>0</v>
      </c>
      <c r="Y60">
        <f t="shared" si="26"/>
        <v>0</v>
      </c>
      <c r="Z60">
        <f t="shared" si="26"/>
        <v>0</v>
      </c>
      <c r="AC60">
        <f t="shared" si="2"/>
        <v>3.5657255149197171E-4</v>
      </c>
      <c r="AD60">
        <f t="shared" si="2"/>
        <v>6.8543492084465407E-4</v>
      </c>
      <c r="AE60">
        <f t="shared" si="2"/>
        <v>0</v>
      </c>
      <c r="AF60" t="e">
        <f t="shared" si="2"/>
        <v>#DIV/0!</v>
      </c>
      <c r="AG60" t="e">
        <f t="shared" si="2"/>
        <v>#DIV/0!</v>
      </c>
      <c r="AI60" t="str">
        <f t="shared" si="12"/>
        <v>2021-03</v>
      </c>
      <c r="AJ60">
        <f t="shared" si="24"/>
        <v>3.566997446106555E-4</v>
      </c>
      <c r="AK60">
        <f t="shared" si="24"/>
        <v>6.8590509101913147E-4</v>
      </c>
      <c r="AL60">
        <f t="shared" si="24"/>
        <v>0</v>
      </c>
      <c r="AM60" t="e">
        <f t="shared" si="24"/>
        <v>#DIV/0!</v>
      </c>
      <c r="AN60" t="e">
        <f t="shared" si="24"/>
        <v>#DIV/0!</v>
      </c>
      <c r="AP60" t="str">
        <f t="shared" si="13"/>
        <v>2021-03</v>
      </c>
      <c r="AQ60">
        <f t="shared" ca="1" si="14"/>
        <v>2.9774338841876791E-4</v>
      </c>
      <c r="AR60">
        <f t="shared" ca="1" si="4"/>
        <v>4.2511189373169015E-4</v>
      </c>
      <c r="AS60">
        <f t="shared" ca="1" si="4"/>
        <v>0</v>
      </c>
      <c r="AT60" t="e">
        <f t="shared" ca="1" si="4"/>
        <v>#DIV/0!</v>
      </c>
      <c r="AU60" t="e">
        <f t="shared" ca="1" si="4"/>
        <v>#DIV/0!</v>
      </c>
      <c r="AW60" t="str">
        <f t="shared" si="15"/>
        <v>2021-03</v>
      </c>
      <c r="AX60">
        <f t="shared" si="25"/>
        <v>0</v>
      </c>
      <c r="AY60">
        <f t="shared" si="25"/>
        <v>0</v>
      </c>
      <c r="AZ60">
        <f t="shared" si="25"/>
        <v>0</v>
      </c>
      <c r="BA60">
        <f t="shared" si="25"/>
        <v>0</v>
      </c>
      <c r="BB60">
        <f t="shared" si="25"/>
        <v>0</v>
      </c>
      <c r="BD60" t="e">
        <f t="shared" si="17"/>
        <v>#DIV/0!</v>
      </c>
      <c r="BE60" t="e">
        <f t="shared" si="6"/>
        <v>#DIV/0!</v>
      </c>
      <c r="BF60" t="e">
        <f t="shared" si="6"/>
        <v>#DIV/0!</v>
      </c>
      <c r="BG60" t="e">
        <f t="shared" si="18"/>
        <v>#DIV/0!</v>
      </c>
      <c r="BI60" t="str">
        <f t="shared" si="19"/>
        <v>2021-03</v>
      </c>
      <c r="BJ60" t="e">
        <f t="shared" ca="1" si="20"/>
        <v>#DIV/0!</v>
      </c>
      <c r="BK60" t="e">
        <f t="shared" ca="1" si="7"/>
        <v>#DIV/0!</v>
      </c>
      <c r="BL60" t="e">
        <f t="shared" ca="1" si="7"/>
        <v>#DIV/0!</v>
      </c>
      <c r="BM60" t="e">
        <f t="shared" ca="1" si="7"/>
        <v>#DIV/0!</v>
      </c>
    </row>
    <row r="61" spans="1:65" x14ac:dyDescent="0.25">
      <c r="A61" s="1" t="s">
        <v>230</v>
      </c>
      <c r="B61" s="11">
        <v>9765594</v>
      </c>
      <c r="C61" s="11">
        <v>183964</v>
      </c>
      <c r="D61" s="11">
        <v>12317</v>
      </c>
      <c r="E61" s="11">
        <v>0</v>
      </c>
      <c r="F61" s="11">
        <v>0</v>
      </c>
      <c r="G61" s="11">
        <v>3249</v>
      </c>
      <c r="H61" s="11">
        <v>167</v>
      </c>
      <c r="I61" s="11">
        <v>3</v>
      </c>
      <c r="J61" s="11">
        <v>0</v>
      </c>
      <c r="K61" s="11">
        <v>0</v>
      </c>
      <c r="M61" s="13" t="str">
        <f t="shared" si="8"/>
        <v>2021-04</v>
      </c>
      <c r="N61">
        <f t="shared" si="9"/>
        <v>3249</v>
      </c>
      <c r="O61">
        <f t="shared" si="9"/>
        <v>167</v>
      </c>
      <c r="P61">
        <f t="shared" si="9"/>
        <v>3</v>
      </c>
      <c r="Q61">
        <f t="shared" si="9"/>
        <v>0</v>
      </c>
      <c r="R61">
        <f t="shared" si="9"/>
        <v>0</v>
      </c>
      <c r="U61" t="str">
        <f t="shared" si="10"/>
        <v>2021-04</v>
      </c>
      <c r="V61">
        <f t="shared" si="26"/>
        <v>124046</v>
      </c>
      <c r="W61">
        <f t="shared" si="26"/>
        <v>274</v>
      </c>
      <c r="X61">
        <f t="shared" si="26"/>
        <v>3</v>
      </c>
      <c r="Y61">
        <f t="shared" si="26"/>
        <v>0</v>
      </c>
      <c r="Z61">
        <f t="shared" si="26"/>
        <v>0</v>
      </c>
      <c r="AC61">
        <f t="shared" si="2"/>
        <v>3.3269865611861401E-4</v>
      </c>
      <c r="AD61">
        <f t="shared" si="2"/>
        <v>9.0778630601639446E-4</v>
      </c>
      <c r="AE61">
        <f t="shared" si="2"/>
        <v>2.435658033612081E-4</v>
      </c>
      <c r="AF61" t="e">
        <f t="shared" si="2"/>
        <v>#DIV/0!</v>
      </c>
      <c r="AG61" t="e">
        <f t="shared" si="2"/>
        <v>#DIV/0!</v>
      </c>
      <c r="AI61" t="str">
        <f t="shared" si="12"/>
        <v>2021-04</v>
      </c>
      <c r="AJ61">
        <f t="shared" si="24"/>
        <v>3.3280938442439763E-4</v>
      </c>
      <c r="AK61">
        <f t="shared" si="24"/>
        <v>9.0861119326888931E-4</v>
      </c>
      <c r="AL61">
        <f t="shared" si="24"/>
        <v>2.4362514331961128E-4</v>
      </c>
      <c r="AM61" t="e">
        <f t="shared" si="24"/>
        <v>#DIV/0!</v>
      </c>
      <c r="AN61" t="e">
        <f t="shared" si="24"/>
        <v>#DIV/0!</v>
      </c>
      <c r="AP61" t="str">
        <f t="shared" si="13"/>
        <v>2021-04</v>
      </c>
      <c r="AQ61">
        <f t="shared" ca="1" si="14"/>
        <v>2.7865364853098945E-4</v>
      </c>
      <c r="AR61">
        <f t="shared" ca="1" si="4"/>
        <v>5.6772586547884564E-4</v>
      </c>
      <c r="AS61">
        <f t="shared" ca="1" si="4"/>
        <v>2.1072125699642978E-4</v>
      </c>
      <c r="AT61" t="e">
        <f t="shared" ca="1" si="4"/>
        <v>#DIV/0!</v>
      </c>
      <c r="AU61" t="e">
        <f t="shared" ca="1" si="4"/>
        <v>#DIV/0!</v>
      </c>
      <c r="AW61" t="str">
        <f t="shared" si="15"/>
        <v>2021-04</v>
      </c>
      <c r="AX61">
        <f t="shared" si="25"/>
        <v>0</v>
      </c>
      <c r="AY61">
        <f t="shared" si="25"/>
        <v>0</v>
      </c>
      <c r="AZ61">
        <f t="shared" si="25"/>
        <v>0</v>
      </c>
      <c r="BA61">
        <f t="shared" si="25"/>
        <v>0</v>
      </c>
      <c r="BB61">
        <f t="shared" si="25"/>
        <v>0</v>
      </c>
      <c r="BD61" t="e">
        <f t="shared" si="17"/>
        <v>#DIV/0!</v>
      </c>
      <c r="BE61" t="e">
        <f t="shared" si="6"/>
        <v>#DIV/0!</v>
      </c>
      <c r="BF61" t="e">
        <f t="shared" si="6"/>
        <v>#DIV/0!</v>
      </c>
      <c r="BG61" t="e">
        <f t="shared" si="18"/>
        <v>#DIV/0!</v>
      </c>
      <c r="BI61" t="str">
        <f t="shared" si="19"/>
        <v>2021-04</v>
      </c>
      <c r="BJ61" t="e">
        <f t="shared" ca="1" si="20"/>
        <v>#DIV/0!</v>
      </c>
      <c r="BK61" t="e">
        <f t="shared" ca="1" si="7"/>
        <v>#DIV/0!</v>
      </c>
      <c r="BL61" t="e">
        <f t="shared" ca="1" si="7"/>
        <v>#DIV/0!</v>
      </c>
      <c r="BM61" t="e">
        <f t="shared" ca="1" si="7"/>
        <v>#DIV/0!</v>
      </c>
    </row>
    <row r="62" spans="1:65" x14ac:dyDescent="0.25">
      <c r="A62" s="1" t="s">
        <v>231</v>
      </c>
      <c r="B62" s="11">
        <v>9718491</v>
      </c>
      <c r="C62" s="11">
        <v>199982</v>
      </c>
      <c r="D62" s="11">
        <v>39981</v>
      </c>
      <c r="E62" s="11">
        <v>1</v>
      </c>
      <c r="F62" s="11">
        <v>1</v>
      </c>
      <c r="G62" s="11">
        <v>3059</v>
      </c>
      <c r="H62" s="11">
        <v>194</v>
      </c>
      <c r="I62" s="11">
        <v>8</v>
      </c>
      <c r="J62" s="11">
        <v>0</v>
      </c>
      <c r="K62" s="11">
        <v>0</v>
      </c>
      <c r="M62" s="13" t="str">
        <f t="shared" si="8"/>
        <v>2021-05</v>
      </c>
      <c r="N62">
        <f t="shared" si="9"/>
        <v>3059</v>
      </c>
      <c r="O62">
        <f t="shared" si="9"/>
        <v>194</v>
      </c>
      <c r="P62">
        <f t="shared" si="9"/>
        <v>8</v>
      </c>
      <c r="Q62">
        <f t="shared" si="9"/>
        <v>0</v>
      </c>
      <c r="R62">
        <f t="shared" si="9"/>
        <v>0</v>
      </c>
      <c r="U62" t="str">
        <f t="shared" si="10"/>
        <v>2021-05</v>
      </c>
      <c r="V62">
        <f t="shared" si="26"/>
        <v>127105</v>
      </c>
      <c r="W62">
        <f t="shared" si="26"/>
        <v>468</v>
      </c>
      <c r="X62">
        <f t="shared" si="26"/>
        <v>11</v>
      </c>
      <c r="Y62">
        <f t="shared" si="26"/>
        <v>0</v>
      </c>
      <c r="Z62">
        <f t="shared" si="26"/>
        <v>0</v>
      </c>
      <c r="AC62">
        <f t="shared" si="2"/>
        <v>3.1476079979906343E-4</v>
      </c>
      <c r="AD62">
        <f t="shared" si="2"/>
        <v>9.7008730785770722E-4</v>
      </c>
      <c r="AE62">
        <f t="shared" si="2"/>
        <v>2.0009504514644457E-4</v>
      </c>
      <c r="AF62">
        <f t="shared" si="2"/>
        <v>0</v>
      </c>
      <c r="AG62">
        <f t="shared" si="2"/>
        <v>0</v>
      </c>
      <c r="AI62" t="str">
        <f t="shared" si="12"/>
        <v>2021-05</v>
      </c>
      <c r="AJ62">
        <f t="shared" si="24"/>
        <v>3.1485990795584664E-4</v>
      </c>
      <c r="AK62">
        <f t="shared" si="24"/>
        <v>9.7102936734685215E-4</v>
      </c>
      <c r="AL62">
        <f t="shared" si="24"/>
        <v>2.0013509185465693E-4</v>
      </c>
      <c r="AM62">
        <f t="shared" si="24"/>
        <v>0</v>
      </c>
      <c r="AN62">
        <f t="shared" si="24"/>
        <v>0</v>
      </c>
      <c r="AP62" t="str">
        <f t="shared" si="13"/>
        <v>2021-05</v>
      </c>
      <c r="AQ62">
        <f t="shared" ca="1" si="14"/>
        <v>2.6443344078007412E-4</v>
      </c>
      <c r="AR62">
        <f t="shared" ca="1" si="4"/>
        <v>6.1166598815680514E-4</v>
      </c>
      <c r="AS62">
        <f t="shared" ca="1" si="4"/>
        <v>1.7353853612700479E-4</v>
      </c>
      <c r="AT62">
        <f t="shared" ca="1" si="4"/>
        <v>0</v>
      </c>
      <c r="AU62" t="e">
        <f t="shared" ca="1" si="4"/>
        <v>#DIV/0!</v>
      </c>
      <c r="AW62" t="str">
        <f t="shared" si="15"/>
        <v>2021-05</v>
      </c>
      <c r="AX62">
        <f t="shared" si="25"/>
        <v>0</v>
      </c>
      <c r="AY62">
        <f t="shared" si="25"/>
        <v>0</v>
      </c>
      <c r="AZ62">
        <f t="shared" si="25"/>
        <v>0</v>
      </c>
      <c r="BA62">
        <f t="shared" si="25"/>
        <v>0</v>
      </c>
      <c r="BB62">
        <f t="shared" si="25"/>
        <v>0</v>
      </c>
      <c r="BD62" t="e">
        <f t="shared" si="17"/>
        <v>#DIV/0!</v>
      </c>
      <c r="BE62" t="e">
        <f t="shared" si="6"/>
        <v>#DIV/0!</v>
      </c>
      <c r="BF62" t="e">
        <f t="shared" si="6"/>
        <v>#DIV/0!</v>
      </c>
      <c r="BG62" t="e">
        <f t="shared" si="18"/>
        <v>#DIV/0!</v>
      </c>
      <c r="BI62" t="str">
        <f t="shared" si="19"/>
        <v>2021-05</v>
      </c>
      <c r="BJ62" t="e">
        <f t="shared" ca="1" si="20"/>
        <v>#DIV/0!</v>
      </c>
      <c r="BK62" t="e">
        <f t="shared" ca="1" si="7"/>
        <v>#DIV/0!</v>
      </c>
      <c r="BL62" t="e">
        <f t="shared" ca="1" si="7"/>
        <v>#DIV/0!</v>
      </c>
      <c r="BM62" t="e">
        <f t="shared" ca="1" si="7"/>
        <v>#DIV/0!</v>
      </c>
    </row>
    <row r="63" spans="1:65" x14ac:dyDescent="0.25">
      <c r="A63" s="1" t="s">
        <v>232</v>
      </c>
      <c r="B63" s="11">
        <v>9690866</v>
      </c>
      <c r="C63" s="11">
        <v>166847</v>
      </c>
      <c r="D63" s="11">
        <v>97477</v>
      </c>
      <c r="E63" s="11">
        <v>3</v>
      </c>
      <c r="F63" s="11">
        <v>2</v>
      </c>
      <c r="G63" s="11">
        <v>3141</v>
      </c>
      <c r="H63" s="11">
        <v>255</v>
      </c>
      <c r="I63" s="11">
        <v>33</v>
      </c>
      <c r="J63" s="11">
        <v>0</v>
      </c>
      <c r="K63" s="11">
        <v>0</v>
      </c>
      <c r="M63" s="13" t="str">
        <f t="shared" si="8"/>
        <v>2021-06</v>
      </c>
      <c r="N63">
        <f t="shared" si="9"/>
        <v>3141</v>
      </c>
      <c r="O63">
        <f t="shared" si="9"/>
        <v>255</v>
      </c>
      <c r="P63">
        <f t="shared" si="9"/>
        <v>33</v>
      </c>
      <c r="Q63">
        <f t="shared" si="9"/>
        <v>0</v>
      </c>
      <c r="R63">
        <f t="shared" si="9"/>
        <v>0</v>
      </c>
      <c r="U63" t="str">
        <f t="shared" si="10"/>
        <v>2021-06</v>
      </c>
      <c r="V63">
        <f t="shared" si="26"/>
        <v>130246</v>
      </c>
      <c r="W63">
        <f t="shared" si="26"/>
        <v>723</v>
      </c>
      <c r="X63">
        <f t="shared" si="26"/>
        <v>44</v>
      </c>
      <c r="Y63">
        <f t="shared" si="26"/>
        <v>0</v>
      </c>
      <c r="Z63">
        <f t="shared" si="26"/>
        <v>0</v>
      </c>
      <c r="AC63">
        <f t="shared" si="2"/>
        <v>3.2411964008170166E-4</v>
      </c>
      <c r="AD63">
        <f t="shared" si="2"/>
        <v>1.528346329271728E-3</v>
      </c>
      <c r="AE63">
        <f t="shared" si="2"/>
        <v>3.3854139950962789E-4</v>
      </c>
      <c r="AF63">
        <f t="shared" si="2"/>
        <v>0</v>
      </c>
      <c r="AG63">
        <f t="shared" si="2"/>
        <v>0</v>
      </c>
      <c r="AI63" t="str">
        <f t="shared" si="12"/>
        <v>2021-06</v>
      </c>
      <c r="AJ63">
        <f t="shared" si="24"/>
        <v>3.2422473052407175E-4</v>
      </c>
      <c r="AK63">
        <f t="shared" si="24"/>
        <v>1.5306860460811344E-3</v>
      </c>
      <c r="AL63">
        <f t="shared" si="24"/>
        <v>3.3865605183891348E-4</v>
      </c>
      <c r="AM63">
        <f t="shared" si="24"/>
        <v>0</v>
      </c>
      <c r="AN63">
        <f t="shared" si="24"/>
        <v>0</v>
      </c>
      <c r="AP63" t="str">
        <f t="shared" si="13"/>
        <v>2021-06</v>
      </c>
      <c r="AQ63">
        <f t="shared" ca="1" si="14"/>
        <v>2.7313351373280928E-4</v>
      </c>
      <c r="AR63">
        <f t="shared" ca="1" si="4"/>
        <v>9.7205191355181236E-4</v>
      </c>
      <c r="AS63">
        <f t="shared" ca="1" si="4"/>
        <v>2.9438655398262534E-4</v>
      </c>
      <c r="AT63">
        <f t="shared" ca="1" si="4"/>
        <v>0</v>
      </c>
      <c r="AU63" t="e">
        <f t="shared" ca="1" si="4"/>
        <v>#DIV/0!</v>
      </c>
      <c r="AW63" t="str">
        <f t="shared" si="15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17"/>
        <v>#DIV/0!</v>
      </c>
      <c r="BE63" t="e">
        <f t="shared" si="6"/>
        <v>#DIV/0!</v>
      </c>
      <c r="BF63" t="e">
        <f t="shared" si="6"/>
        <v>#DIV/0!</v>
      </c>
      <c r="BG63" t="e">
        <f t="shared" si="18"/>
        <v>#DIV/0!</v>
      </c>
      <c r="BI63" t="str">
        <f t="shared" si="19"/>
        <v>2021-06</v>
      </c>
      <c r="BJ63" t="e">
        <f t="shared" ca="1" si="20"/>
        <v>#DIV/0!</v>
      </c>
      <c r="BK63" t="e">
        <f t="shared" ca="1" si="7"/>
        <v>#DIV/0!</v>
      </c>
      <c r="BL63" t="e">
        <f t="shared" ca="1" si="7"/>
        <v>#DIV/0!</v>
      </c>
      <c r="BM63" t="e">
        <f t="shared" ca="1" si="7"/>
        <v>#DIV/0!</v>
      </c>
    </row>
    <row r="64" spans="1:65" x14ac:dyDescent="0.25">
      <c r="A64" s="1" t="s">
        <v>233</v>
      </c>
      <c r="B64" s="11">
        <v>9658596</v>
      </c>
      <c r="C64" s="11">
        <v>124099</v>
      </c>
      <c r="D64" s="11">
        <v>169061</v>
      </c>
      <c r="E64" s="11">
        <v>7</v>
      </c>
      <c r="F64" s="11">
        <v>3</v>
      </c>
      <c r="G64" s="11">
        <v>3193</v>
      </c>
      <c r="H64" s="11">
        <v>190</v>
      </c>
      <c r="I64" s="11">
        <v>90</v>
      </c>
      <c r="J64" s="11">
        <v>0</v>
      </c>
      <c r="K64" s="11">
        <v>0</v>
      </c>
      <c r="M64" s="13" t="str">
        <f t="shared" si="8"/>
        <v>2021-07</v>
      </c>
      <c r="N64">
        <f t="shared" si="9"/>
        <v>3193</v>
      </c>
      <c r="O64">
        <f t="shared" si="9"/>
        <v>190</v>
      </c>
      <c r="P64">
        <f t="shared" si="9"/>
        <v>90</v>
      </c>
      <c r="Q64">
        <f t="shared" si="9"/>
        <v>0</v>
      </c>
      <c r="R64">
        <f t="shared" si="9"/>
        <v>0</v>
      </c>
      <c r="U64" t="str">
        <f t="shared" si="10"/>
        <v>2021-07</v>
      </c>
      <c r="V64">
        <f t="shared" ref="V64:Z79" si="28">N64+V63</f>
        <v>133439</v>
      </c>
      <c r="W64">
        <f t="shared" si="28"/>
        <v>913</v>
      </c>
      <c r="X64">
        <f t="shared" si="28"/>
        <v>134</v>
      </c>
      <c r="Y64">
        <f t="shared" si="28"/>
        <v>0</v>
      </c>
      <c r="Z64">
        <f t="shared" si="28"/>
        <v>0</v>
      </c>
      <c r="AC64">
        <f t="shared" si="2"/>
        <v>3.3058635023144151E-4</v>
      </c>
      <c r="AD64">
        <f t="shared" si="2"/>
        <v>1.5310357053642657E-3</v>
      </c>
      <c r="AE64">
        <f t="shared" si="2"/>
        <v>5.3235222789407377E-4</v>
      </c>
      <c r="AF64">
        <f t="shared" si="2"/>
        <v>0</v>
      </c>
      <c r="AG64">
        <f t="shared" si="2"/>
        <v>0</v>
      </c>
      <c r="AI64" t="str">
        <f t="shared" si="12"/>
        <v>2021-07</v>
      </c>
      <c r="AJ64">
        <f t="shared" si="24"/>
        <v>3.3069567672101429E-4</v>
      </c>
      <c r="AK64">
        <f t="shared" si="24"/>
        <v>1.5333836705031471E-3</v>
      </c>
      <c r="AL64">
        <f t="shared" si="24"/>
        <v>5.3263579032943032E-4</v>
      </c>
      <c r="AM64">
        <f t="shared" si="24"/>
        <v>0</v>
      </c>
      <c r="AN64">
        <f t="shared" si="24"/>
        <v>0</v>
      </c>
      <c r="AP64" t="str">
        <f t="shared" si="13"/>
        <v>2021-07</v>
      </c>
      <c r="AQ64">
        <f t="shared" ca="1" si="14"/>
        <v>2.7943912514737031E-4</v>
      </c>
      <c r="AR64">
        <f t="shared" ca="1" si="4"/>
        <v>9.81692649971019E-4</v>
      </c>
      <c r="AS64">
        <f t="shared" ca="1" si="4"/>
        <v>4.6416877144433083E-4</v>
      </c>
      <c r="AT64">
        <f t="shared" ca="1" si="4"/>
        <v>0</v>
      </c>
      <c r="AU64" t="e">
        <f t="shared" ca="1" si="4"/>
        <v>#DIV/0!</v>
      </c>
      <c r="AW64" t="str">
        <f t="shared" si="15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17"/>
        <v>#DIV/0!</v>
      </c>
      <c r="BE64" t="e">
        <f t="shared" si="6"/>
        <v>#DIV/0!</v>
      </c>
      <c r="BF64" t="e">
        <f t="shared" si="6"/>
        <v>#DIV/0!</v>
      </c>
      <c r="BG64" t="e">
        <f t="shared" si="18"/>
        <v>#DIV/0!</v>
      </c>
      <c r="BI64" t="str">
        <f t="shared" si="19"/>
        <v>2021-07</v>
      </c>
      <c r="BJ64" t="e">
        <f t="shared" ca="1" si="20"/>
        <v>#DIV/0!</v>
      </c>
      <c r="BK64" t="e">
        <f t="shared" ca="1" si="7"/>
        <v>#DIV/0!</v>
      </c>
      <c r="BL64" t="e">
        <f t="shared" ca="1" si="7"/>
        <v>#DIV/0!</v>
      </c>
      <c r="BM64" t="e">
        <f t="shared" ca="1" si="7"/>
        <v>#DIV/0!</v>
      </c>
    </row>
    <row r="65" spans="1:65" x14ac:dyDescent="0.25">
      <c r="A65" s="1" t="s">
        <v>234</v>
      </c>
      <c r="B65" s="11">
        <v>9612116</v>
      </c>
      <c r="C65" s="11">
        <v>122930</v>
      </c>
      <c r="D65" s="11">
        <v>213236</v>
      </c>
      <c r="E65" s="11">
        <v>8</v>
      </c>
      <c r="F65" s="11">
        <v>3</v>
      </c>
      <c r="G65" s="11">
        <v>3304</v>
      </c>
      <c r="H65" s="11">
        <v>203</v>
      </c>
      <c r="I65" s="11">
        <v>125</v>
      </c>
      <c r="J65" s="11">
        <v>0</v>
      </c>
      <c r="K65" s="11">
        <v>0</v>
      </c>
      <c r="M65" s="13" t="str">
        <f t="shared" si="8"/>
        <v>2021-08</v>
      </c>
      <c r="N65">
        <f t="shared" si="9"/>
        <v>3304</v>
      </c>
      <c r="O65">
        <f t="shared" si="9"/>
        <v>203</v>
      </c>
      <c r="P65">
        <f t="shared" si="9"/>
        <v>125</v>
      </c>
      <c r="Q65">
        <f t="shared" si="9"/>
        <v>0</v>
      </c>
      <c r="R65">
        <f t="shared" si="9"/>
        <v>0</v>
      </c>
      <c r="U65" t="str">
        <f t="shared" si="10"/>
        <v>2021-08</v>
      </c>
      <c r="V65">
        <f t="shared" si="28"/>
        <v>136743</v>
      </c>
      <c r="W65">
        <f t="shared" si="28"/>
        <v>1116</v>
      </c>
      <c r="X65">
        <f t="shared" si="28"/>
        <v>259</v>
      </c>
      <c r="Y65">
        <f t="shared" si="28"/>
        <v>0</v>
      </c>
      <c r="Z65">
        <f t="shared" si="28"/>
        <v>0</v>
      </c>
      <c r="AC65">
        <f t="shared" ref="AC65:AG128" si="29">G65/B65</f>
        <v>3.4373284716913527E-4</v>
      </c>
      <c r="AD65">
        <f t="shared" si="29"/>
        <v>1.6513462946392255E-3</v>
      </c>
      <c r="AE65">
        <f t="shared" si="29"/>
        <v>5.8620495601118005E-4</v>
      </c>
      <c r="AF65">
        <f t="shared" si="29"/>
        <v>0</v>
      </c>
      <c r="AG65">
        <f t="shared" si="29"/>
        <v>0</v>
      </c>
      <c r="AI65" t="str">
        <f t="shared" si="12"/>
        <v>2021-08</v>
      </c>
      <c r="AJ65">
        <f t="shared" si="24"/>
        <v>3.4385104345407351E-4</v>
      </c>
      <c r="AK65">
        <f t="shared" si="24"/>
        <v>1.654078126928587E-3</v>
      </c>
      <c r="AL65">
        <f t="shared" si="24"/>
        <v>5.8654881063735932E-4</v>
      </c>
      <c r="AM65">
        <f t="shared" si="24"/>
        <v>0</v>
      </c>
      <c r="AN65">
        <f t="shared" si="24"/>
        <v>0</v>
      </c>
      <c r="AP65" t="str">
        <f t="shared" si="13"/>
        <v>2021-08</v>
      </c>
      <c r="AQ65">
        <f t="shared" ca="1" si="14"/>
        <v>2.9144652680761863E-4</v>
      </c>
      <c r="AR65">
        <f t="shared" ca="1" si="4"/>
        <v>1.0675840903173542E-3</v>
      </c>
      <c r="AS65">
        <f t="shared" ca="1" si="4"/>
        <v>5.1243192121625241E-4</v>
      </c>
      <c r="AT65">
        <f t="shared" ca="1" si="4"/>
        <v>0</v>
      </c>
      <c r="AU65" t="e">
        <f t="shared" ca="1" si="4"/>
        <v>#DIV/0!</v>
      </c>
      <c r="AW65" t="str">
        <f t="shared" si="15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17"/>
        <v>#DIV/0!</v>
      </c>
      <c r="BE65" t="e">
        <f t="shared" si="6"/>
        <v>#DIV/0!</v>
      </c>
      <c r="BF65" t="e">
        <f t="shared" si="6"/>
        <v>#DIV/0!</v>
      </c>
      <c r="BG65" t="e">
        <f t="shared" si="18"/>
        <v>#DIV/0!</v>
      </c>
      <c r="BI65" t="str">
        <f t="shared" si="19"/>
        <v>2021-08</v>
      </c>
      <c r="BJ65" t="e">
        <f t="shared" ca="1" si="20"/>
        <v>#DIV/0!</v>
      </c>
      <c r="BK65" t="e">
        <f t="shared" ca="1" si="7"/>
        <v>#DIV/0!</v>
      </c>
      <c r="BL65" t="e">
        <f t="shared" ca="1" si="7"/>
        <v>#DIV/0!</v>
      </c>
      <c r="BM65" t="e">
        <f t="shared" ca="1" si="7"/>
        <v>#DIV/0!</v>
      </c>
    </row>
    <row r="66" spans="1:65" x14ac:dyDescent="0.25">
      <c r="A66" s="1" t="s">
        <v>235</v>
      </c>
      <c r="B66" s="11">
        <v>9548681</v>
      </c>
      <c r="C66" s="11">
        <v>151877</v>
      </c>
      <c r="D66" s="11">
        <v>244090</v>
      </c>
      <c r="E66" s="11">
        <v>8</v>
      </c>
      <c r="F66" s="11">
        <v>5</v>
      </c>
      <c r="G66" s="11">
        <v>3513</v>
      </c>
      <c r="H66" s="11">
        <v>223</v>
      </c>
      <c r="I66" s="11">
        <v>155</v>
      </c>
      <c r="J66" s="11">
        <v>0</v>
      </c>
      <c r="K66" s="11">
        <v>0</v>
      </c>
      <c r="M66" s="13" t="str">
        <f t="shared" si="8"/>
        <v>2021-09</v>
      </c>
      <c r="N66">
        <f t="shared" si="9"/>
        <v>3513</v>
      </c>
      <c r="O66">
        <f t="shared" si="9"/>
        <v>223</v>
      </c>
      <c r="P66">
        <f t="shared" si="9"/>
        <v>155</v>
      </c>
      <c r="Q66">
        <f t="shared" si="9"/>
        <v>0</v>
      </c>
      <c r="R66">
        <f t="shared" si="9"/>
        <v>0</v>
      </c>
      <c r="U66" t="str">
        <f t="shared" si="10"/>
        <v>2021-09</v>
      </c>
      <c r="V66">
        <f t="shared" si="28"/>
        <v>140256</v>
      </c>
      <c r="W66">
        <f t="shared" si="28"/>
        <v>1339</v>
      </c>
      <c r="X66">
        <f t="shared" si="28"/>
        <v>414</v>
      </c>
      <c r="Y66">
        <f t="shared" si="28"/>
        <v>0</v>
      </c>
      <c r="Z66">
        <f t="shared" si="28"/>
        <v>0</v>
      </c>
      <c r="AC66">
        <f t="shared" si="29"/>
        <v>3.679042162996125E-4</v>
      </c>
      <c r="AD66">
        <f t="shared" si="29"/>
        <v>1.4682934216504145E-3</v>
      </c>
      <c r="AE66">
        <f t="shared" si="29"/>
        <v>6.3501167602113978E-4</v>
      </c>
      <c r="AF66">
        <f t="shared" si="29"/>
        <v>0</v>
      </c>
      <c r="AG66">
        <f t="shared" si="29"/>
        <v>0</v>
      </c>
      <c r="AI66" t="str">
        <f t="shared" si="12"/>
        <v>2021-09</v>
      </c>
      <c r="AJ66">
        <f t="shared" si="24"/>
        <v>3.6803962378182629E-4</v>
      </c>
      <c r="AK66">
        <f t="shared" si="24"/>
        <v>1.4704527423045882E-3</v>
      </c>
      <c r="AL66">
        <f t="shared" si="24"/>
        <v>6.3541519345371698E-4</v>
      </c>
      <c r="AM66">
        <f t="shared" si="24"/>
        <v>0</v>
      </c>
      <c r="AN66">
        <f t="shared" si="24"/>
        <v>0</v>
      </c>
      <c r="AP66" t="str">
        <f t="shared" si="13"/>
        <v>2021-09</v>
      </c>
      <c r="AQ66">
        <f t="shared" ca="1" si="14"/>
        <v>3.129053275572027E-4</v>
      </c>
      <c r="AR66">
        <f t="shared" ca="1" si="4"/>
        <v>9.5679415816905767E-4</v>
      </c>
      <c r="AS66">
        <f t="shared" ca="1" si="4"/>
        <v>5.5651395153751622E-4</v>
      </c>
      <c r="AT66">
        <f t="shared" ca="1" si="4"/>
        <v>0</v>
      </c>
      <c r="AU66" t="e">
        <f t="shared" ca="1" si="4"/>
        <v>#DIV/0!</v>
      </c>
      <c r="AW66" t="str">
        <f t="shared" si="15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17"/>
        <v>#DIV/0!</v>
      </c>
      <c r="BE66" t="e">
        <f t="shared" si="6"/>
        <v>#DIV/0!</v>
      </c>
      <c r="BF66" t="e">
        <f t="shared" si="6"/>
        <v>#DIV/0!</v>
      </c>
      <c r="BG66" t="e">
        <f t="shared" si="18"/>
        <v>#DIV/0!</v>
      </c>
      <c r="BI66" t="str">
        <f t="shared" si="19"/>
        <v>2021-09</v>
      </c>
      <c r="BJ66" t="e">
        <f t="shared" ca="1" si="20"/>
        <v>#DIV/0!</v>
      </c>
      <c r="BK66" t="e">
        <f t="shared" ca="1" si="7"/>
        <v>#DIV/0!</v>
      </c>
      <c r="BL66" t="e">
        <f t="shared" ca="1" si="7"/>
        <v>#DIV/0!</v>
      </c>
      <c r="BM66" t="e">
        <f t="shared" ca="1" si="7"/>
        <v>#DIV/0!</v>
      </c>
    </row>
    <row r="67" spans="1:65" x14ac:dyDescent="0.25">
      <c r="A67" s="1" t="s">
        <v>236</v>
      </c>
      <c r="B67" s="11">
        <v>9431751</v>
      </c>
      <c r="C67" s="11">
        <v>241858</v>
      </c>
      <c r="D67" s="11">
        <v>267144</v>
      </c>
      <c r="E67" s="11">
        <v>12</v>
      </c>
      <c r="F67" s="11">
        <v>5</v>
      </c>
      <c r="G67" s="11">
        <v>3510</v>
      </c>
      <c r="H67" s="11">
        <v>246</v>
      </c>
      <c r="I67" s="11">
        <v>215</v>
      </c>
      <c r="J67" s="11">
        <v>0</v>
      </c>
      <c r="K67" s="11">
        <v>0</v>
      </c>
      <c r="M67" s="13" t="str">
        <f t="shared" si="8"/>
        <v>2021-10</v>
      </c>
      <c r="N67">
        <f t="shared" si="9"/>
        <v>3510</v>
      </c>
      <c r="O67">
        <f t="shared" si="9"/>
        <v>246</v>
      </c>
      <c r="P67">
        <f t="shared" si="9"/>
        <v>215</v>
      </c>
      <c r="Q67">
        <f t="shared" si="9"/>
        <v>0</v>
      </c>
      <c r="R67">
        <f t="shared" si="9"/>
        <v>0</v>
      </c>
      <c r="U67" t="str">
        <f t="shared" si="10"/>
        <v>2021-10</v>
      </c>
      <c r="V67">
        <f t="shared" si="28"/>
        <v>143766</v>
      </c>
      <c r="W67">
        <f t="shared" si="28"/>
        <v>1585</v>
      </c>
      <c r="X67">
        <f t="shared" si="28"/>
        <v>629</v>
      </c>
      <c r="Y67">
        <f t="shared" si="28"/>
        <v>0</v>
      </c>
      <c r="Z67">
        <f t="shared" si="28"/>
        <v>0</v>
      </c>
      <c r="AC67">
        <f t="shared" si="29"/>
        <v>3.7214722907761243E-4</v>
      </c>
      <c r="AD67">
        <f t="shared" si="29"/>
        <v>1.0171257514740054E-3</v>
      </c>
      <c r="AE67">
        <f t="shared" si="29"/>
        <v>8.0480939118977033E-4</v>
      </c>
      <c r="AF67">
        <f t="shared" si="29"/>
        <v>0</v>
      </c>
      <c r="AG67">
        <f t="shared" si="29"/>
        <v>0</v>
      </c>
      <c r="AI67" t="str">
        <f t="shared" si="12"/>
        <v>2021-10</v>
      </c>
      <c r="AJ67">
        <f t="shared" si="24"/>
        <v>3.722857784967197E-4</v>
      </c>
      <c r="AK67">
        <f t="shared" si="24"/>
        <v>1.0181614375585884E-3</v>
      </c>
      <c r="AL67">
        <f t="shared" si="24"/>
        <v>8.0545767460128812E-4</v>
      </c>
      <c r="AM67">
        <f t="shared" si="24"/>
        <v>0</v>
      </c>
      <c r="AN67">
        <f t="shared" si="24"/>
        <v>0</v>
      </c>
      <c r="AP67" t="str">
        <f t="shared" si="13"/>
        <v>2021-10</v>
      </c>
      <c r="AQ67">
        <f t="shared" ca="1" si="14"/>
        <v>3.1748606463668345E-4</v>
      </c>
      <c r="AR67">
        <f t="shared" ca="1" si="4"/>
        <v>6.6789079298693141E-4</v>
      </c>
      <c r="AS67">
        <f t="shared" ca="1" si="4"/>
        <v>7.0720875648329167E-4</v>
      </c>
      <c r="AT67">
        <f t="shared" ca="1" si="4"/>
        <v>0</v>
      </c>
      <c r="AU67" t="e">
        <f t="shared" ca="1" si="4"/>
        <v>#DIV/0!</v>
      </c>
      <c r="AW67" t="str">
        <f t="shared" si="15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17"/>
        <v>#DIV/0!</v>
      </c>
      <c r="BE67" t="e">
        <f t="shared" si="6"/>
        <v>#DIV/0!</v>
      </c>
      <c r="BF67" t="e">
        <f t="shared" si="6"/>
        <v>#DIV/0!</v>
      </c>
      <c r="BG67" t="e">
        <f t="shared" si="18"/>
        <v>#DIV/0!</v>
      </c>
      <c r="BI67" t="str">
        <f t="shared" si="19"/>
        <v>2021-10</v>
      </c>
      <c r="BJ67" t="e">
        <f t="shared" ca="1" si="20"/>
        <v>#DIV/0!</v>
      </c>
      <c r="BK67" t="e">
        <f t="shared" ca="1" si="7"/>
        <v>#DIV/0!</v>
      </c>
      <c r="BL67" t="e">
        <f t="shared" ca="1" si="7"/>
        <v>#DIV/0!</v>
      </c>
      <c r="BM67" t="e">
        <f t="shared" ca="1" si="7"/>
        <v>#DIV/0!</v>
      </c>
    </row>
    <row r="68" spans="1:65" x14ac:dyDescent="0.25">
      <c r="A68" s="1" t="s">
        <v>237</v>
      </c>
      <c r="B68" s="11">
        <v>9266704</v>
      </c>
      <c r="C68" s="11">
        <v>365775</v>
      </c>
      <c r="D68" s="11">
        <v>304301</v>
      </c>
      <c r="E68" s="11">
        <v>13</v>
      </c>
      <c r="F68" s="11">
        <v>6</v>
      </c>
      <c r="G68" s="11">
        <v>3269</v>
      </c>
      <c r="H68" s="11">
        <v>278</v>
      </c>
      <c r="I68" s="11">
        <v>218</v>
      </c>
      <c r="J68" s="11">
        <v>0</v>
      </c>
      <c r="K68" s="11">
        <v>0</v>
      </c>
      <c r="M68" s="13" t="str">
        <f t="shared" si="8"/>
        <v>2021-11</v>
      </c>
      <c r="N68">
        <f t="shared" si="9"/>
        <v>3269</v>
      </c>
      <c r="O68">
        <f t="shared" si="9"/>
        <v>278</v>
      </c>
      <c r="P68">
        <f t="shared" si="9"/>
        <v>218</v>
      </c>
      <c r="Q68">
        <f t="shared" si="9"/>
        <v>0</v>
      </c>
      <c r="R68">
        <f t="shared" si="9"/>
        <v>0</v>
      </c>
      <c r="U68" t="str">
        <f t="shared" si="10"/>
        <v>2021-11</v>
      </c>
      <c r="V68">
        <f t="shared" si="28"/>
        <v>147035</v>
      </c>
      <c r="W68">
        <f t="shared" si="28"/>
        <v>1863</v>
      </c>
      <c r="X68">
        <f t="shared" si="28"/>
        <v>847</v>
      </c>
      <c r="Y68">
        <f t="shared" si="28"/>
        <v>0</v>
      </c>
      <c r="Z68">
        <f t="shared" si="28"/>
        <v>0</v>
      </c>
      <c r="AC68">
        <f t="shared" si="29"/>
        <v>3.5276836294760252E-4</v>
      </c>
      <c r="AD68">
        <f t="shared" si="29"/>
        <v>7.6003007313239009E-4</v>
      </c>
      <c r="AE68">
        <f t="shared" si="29"/>
        <v>7.1639593691772286E-4</v>
      </c>
      <c r="AF68">
        <f t="shared" si="29"/>
        <v>0</v>
      </c>
      <c r="AG68">
        <f t="shared" si="29"/>
        <v>0</v>
      </c>
      <c r="AI68" t="str">
        <f t="shared" si="12"/>
        <v>2021-11</v>
      </c>
      <c r="AJ68">
        <f t="shared" si="24"/>
        <v>3.5289285604364227E-4</v>
      </c>
      <c r="AK68">
        <f t="shared" si="24"/>
        <v>7.6060819487575883E-4</v>
      </c>
      <c r="AL68">
        <f t="shared" si="24"/>
        <v>7.1690955869592031E-4</v>
      </c>
      <c r="AM68">
        <f t="shared" si="24"/>
        <v>0</v>
      </c>
      <c r="AN68">
        <f t="shared" si="24"/>
        <v>0</v>
      </c>
      <c r="AP68" t="str">
        <f t="shared" si="13"/>
        <v>2021-11</v>
      </c>
      <c r="AQ68">
        <f t="shared" ca="1" si="14"/>
        <v>3.0187067777867502E-4</v>
      </c>
      <c r="AR68">
        <f t="shared" ca="1" si="4"/>
        <v>5.0300370225942696E-4</v>
      </c>
      <c r="AS68">
        <f t="shared" ca="1" si="4"/>
        <v>6.3103830227316234E-4</v>
      </c>
      <c r="AT68">
        <f t="shared" ca="1" si="4"/>
        <v>0</v>
      </c>
      <c r="AU68" t="e">
        <f t="shared" ca="1" si="4"/>
        <v>#DIV/0!</v>
      </c>
      <c r="AW68" t="str">
        <f t="shared" si="15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17"/>
        <v>#DIV/0!</v>
      </c>
      <c r="BE68" t="e">
        <f t="shared" si="6"/>
        <v>#DIV/0!</v>
      </c>
      <c r="BF68" t="e">
        <f t="shared" si="6"/>
        <v>#DIV/0!</v>
      </c>
      <c r="BG68" t="e">
        <f t="shared" si="18"/>
        <v>#DIV/0!</v>
      </c>
      <c r="BI68" t="str">
        <f t="shared" si="19"/>
        <v>2021-11</v>
      </c>
      <c r="BJ68" t="e">
        <f t="shared" ca="1" si="20"/>
        <v>#DIV/0!</v>
      </c>
      <c r="BK68" t="e">
        <f t="shared" ca="1" si="7"/>
        <v>#DIV/0!</v>
      </c>
      <c r="BL68" t="e">
        <f t="shared" ca="1" si="7"/>
        <v>#DIV/0!</v>
      </c>
      <c r="BM68" t="e">
        <f t="shared" ca="1" si="7"/>
        <v>#DIV/0!</v>
      </c>
    </row>
    <row r="69" spans="1:65" x14ac:dyDescent="0.25">
      <c r="A69" s="1" t="s">
        <v>238</v>
      </c>
      <c r="B69" s="11">
        <v>9110899</v>
      </c>
      <c r="C69" s="11">
        <v>458944</v>
      </c>
      <c r="D69" s="11">
        <v>363172</v>
      </c>
      <c r="E69" s="11">
        <v>11</v>
      </c>
      <c r="F69" s="11">
        <v>8</v>
      </c>
      <c r="G69" s="11">
        <v>2880</v>
      </c>
      <c r="H69" s="11">
        <v>243</v>
      </c>
      <c r="I69" s="11">
        <v>246</v>
      </c>
      <c r="J69" s="11">
        <v>0</v>
      </c>
      <c r="K69" s="11">
        <v>0</v>
      </c>
      <c r="M69" s="13" t="str">
        <f t="shared" si="8"/>
        <v>2021-12</v>
      </c>
      <c r="N69">
        <f t="shared" si="9"/>
        <v>2880</v>
      </c>
      <c r="O69">
        <f t="shared" si="9"/>
        <v>243</v>
      </c>
      <c r="P69">
        <f t="shared" si="9"/>
        <v>246</v>
      </c>
      <c r="Q69">
        <f t="shared" si="9"/>
        <v>0</v>
      </c>
      <c r="R69">
        <f t="shared" si="9"/>
        <v>0</v>
      </c>
      <c r="U69" t="str">
        <f t="shared" si="10"/>
        <v>2021-12</v>
      </c>
      <c r="V69">
        <f t="shared" si="28"/>
        <v>149915</v>
      </c>
      <c r="W69">
        <f t="shared" si="28"/>
        <v>2106</v>
      </c>
      <c r="X69">
        <f t="shared" si="28"/>
        <v>1093</v>
      </c>
      <c r="Y69">
        <f t="shared" si="28"/>
        <v>0</v>
      </c>
      <c r="Z69">
        <f t="shared" si="28"/>
        <v>0</v>
      </c>
      <c r="AC69">
        <f t="shared" si="29"/>
        <v>3.161049200523461E-4</v>
      </c>
      <c r="AD69">
        <f t="shared" si="29"/>
        <v>5.2947636312927066E-4</v>
      </c>
      <c r="AE69">
        <f t="shared" si="29"/>
        <v>6.7736499509874111E-4</v>
      </c>
      <c r="AF69">
        <f t="shared" si="29"/>
        <v>0</v>
      </c>
      <c r="AG69">
        <f t="shared" si="29"/>
        <v>0</v>
      </c>
      <c r="AI69" t="str">
        <f t="shared" si="12"/>
        <v>2021-12</v>
      </c>
      <c r="AJ69">
        <f t="shared" si="24"/>
        <v>3.1620487660339035E-4</v>
      </c>
      <c r="AK69">
        <f t="shared" si="24"/>
        <v>5.2975686925250086E-4</v>
      </c>
      <c r="AL69">
        <f t="shared" si="24"/>
        <v>6.7782415538883997E-4</v>
      </c>
      <c r="AM69">
        <f t="shared" si="24"/>
        <v>0</v>
      </c>
      <c r="AN69">
        <f t="shared" si="24"/>
        <v>0</v>
      </c>
      <c r="AP69" t="str">
        <f t="shared" si="13"/>
        <v>2021-12</v>
      </c>
      <c r="AQ69">
        <f t="shared" ca="1" si="14"/>
        <v>2.7131666406418858E-4</v>
      </c>
      <c r="AR69">
        <f t="shared" ca="1" si="4"/>
        <v>3.5318979543029033E-4</v>
      </c>
      <c r="AS69">
        <f t="shared" ca="1" si="4"/>
        <v>5.9812896664270063E-4</v>
      </c>
      <c r="AT69">
        <f t="shared" ca="1" si="4"/>
        <v>0</v>
      </c>
      <c r="AU69" t="e">
        <f t="shared" ca="1" si="4"/>
        <v>#DIV/0!</v>
      </c>
      <c r="AW69" t="str">
        <f t="shared" si="15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17"/>
        <v>#DIV/0!</v>
      </c>
      <c r="BE69" t="e">
        <f t="shared" si="6"/>
        <v>#DIV/0!</v>
      </c>
      <c r="BF69" t="e">
        <f t="shared" si="6"/>
        <v>#DIV/0!</v>
      </c>
      <c r="BG69" t="e">
        <f t="shared" si="18"/>
        <v>#DIV/0!</v>
      </c>
      <c r="BI69" t="str">
        <f t="shared" si="19"/>
        <v>2021-12</v>
      </c>
      <c r="BJ69" t="e">
        <f t="shared" ca="1" si="20"/>
        <v>#DIV/0!</v>
      </c>
      <c r="BK69" t="e">
        <f t="shared" ca="1" si="7"/>
        <v>#DIV/0!</v>
      </c>
      <c r="BL69" t="e">
        <f t="shared" ca="1" si="7"/>
        <v>#DIV/0!</v>
      </c>
      <c r="BM69" t="e">
        <f t="shared" ca="1" si="7"/>
        <v>#DIV/0!</v>
      </c>
    </row>
    <row r="70" spans="1:65" x14ac:dyDescent="0.25">
      <c r="A70" s="1" t="s">
        <v>239</v>
      </c>
      <c r="B70" s="11">
        <v>9001220</v>
      </c>
      <c r="C70" s="11">
        <v>480392</v>
      </c>
      <c r="D70" s="11">
        <v>448030</v>
      </c>
      <c r="E70" s="11">
        <v>15</v>
      </c>
      <c r="F70" s="11">
        <v>8</v>
      </c>
      <c r="G70" s="11">
        <v>2671</v>
      </c>
      <c r="H70" s="11">
        <v>256</v>
      </c>
      <c r="I70" s="11">
        <v>309</v>
      </c>
      <c r="J70" s="11">
        <v>0</v>
      </c>
      <c r="K70" s="11">
        <v>0</v>
      </c>
      <c r="M70" s="13" t="str">
        <f t="shared" si="8"/>
        <v>2021-13</v>
      </c>
      <c r="N70">
        <f t="shared" si="9"/>
        <v>2671</v>
      </c>
      <c r="O70">
        <f t="shared" si="9"/>
        <v>256</v>
      </c>
      <c r="P70">
        <f t="shared" si="9"/>
        <v>309</v>
      </c>
      <c r="Q70">
        <f t="shared" si="9"/>
        <v>0</v>
      </c>
      <c r="R70">
        <f t="shared" si="9"/>
        <v>0</v>
      </c>
      <c r="U70" t="str">
        <f t="shared" si="10"/>
        <v>2021-13</v>
      </c>
      <c r="V70">
        <f t="shared" si="28"/>
        <v>152586</v>
      </c>
      <c r="W70">
        <f t="shared" si="28"/>
        <v>2362</v>
      </c>
      <c r="X70">
        <f t="shared" si="28"/>
        <v>1402</v>
      </c>
      <c r="Y70">
        <f t="shared" si="28"/>
        <v>0</v>
      </c>
      <c r="Z70">
        <f t="shared" si="28"/>
        <v>0</v>
      </c>
      <c r="AC70">
        <f t="shared" si="29"/>
        <v>2.9673755335387871E-4</v>
      </c>
      <c r="AD70">
        <f t="shared" si="29"/>
        <v>5.3289813319122722E-4</v>
      </c>
      <c r="AE70">
        <f t="shared" si="29"/>
        <v>6.8968595852956279E-4</v>
      </c>
      <c r="AF70">
        <f t="shared" si="29"/>
        <v>0</v>
      </c>
      <c r="AG70">
        <f t="shared" si="29"/>
        <v>0</v>
      </c>
      <c r="AI70" t="str">
        <f t="shared" si="12"/>
        <v>2021-13</v>
      </c>
      <c r="AJ70">
        <f t="shared" si="24"/>
        <v>2.968256348452512E-4</v>
      </c>
      <c r="AK70">
        <f t="shared" si="24"/>
        <v>5.3318227765616595E-4</v>
      </c>
      <c r="AL70">
        <f t="shared" si="24"/>
        <v>6.9016198093308618E-4</v>
      </c>
      <c r="AM70">
        <f t="shared" si="24"/>
        <v>0</v>
      </c>
      <c r="AN70">
        <f t="shared" si="24"/>
        <v>0</v>
      </c>
      <c r="AP70" t="str">
        <f t="shared" si="13"/>
        <v>2021-13</v>
      </c>
      <c r="AQ70">
        <f t="shared" ca="1" si="14"/>
        <v>2.5546955552177472E-4</v>
      </c>
      <c r="AR70">
        <f t="shared" ca="1" si="4"/>
        <v>3.5836750649714984E-4</v>
      </c>
      <c r="AS70">
        <f t="shared" ca="1" si="4"/>
        <v>6.1054161250478868E-4</v>
      </c>
      <c r="AT70">
        <f t="shared" ca="1" si="4"/>
        <v>0</v>
      </c>
      <c r="AU70" t="e">
        <f t="shared" ca="1" si="4"/>
        <v>#DIV/0!</v>
      </c>
      <c r="AW70" t="str">
        <f t="shared" si="15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17"/>
        <v>#DIV/0!</v>
      </c>
      <c r="BE70" t="e">
        <f t="shared" si="6"/>
        <v>#DIV/0!</v>
      </c>
      <c r="BF70" t="e">
        <f t="shared" si="6"/>
        <v>#DIV/0!</v>
      </c>
      <c r="BG70" t="e">
        <f t="shared" si="18"/>
        <v>#DIV/0!</v>
      </c>
      <c r="BI70" t="str">
        <f t="shared" si="19"/>
        <v>2021-13</v>
      </c>
      <c r="BJ70" t="e">
        <f t="shared" ca="1" si="20"/>
        <v>#DIV/0!</v>
      </c>
      <c r="BK70" t="e">
        <f t="shared" ca="1" si="7"/>
        <v>#DIV/0!</v>
      </c>
      <c r="BL70" t="e">
        <f t="shared" ca="1" si="7"/>
        <v>#DIV/0!</v>
      </c>
      <c r="BM70" t="e">
        <f t="shared" ca="1" si="7"/>
        <v>#DIV/0!</v>
      </c>
    </row>
    <row r="71" spans="1:65" x14ac:dyDescent="0.25">
      <c r="A71" s="1" t="s">
        <v>240</v>
      </c>
      <c r="B71" s="11">
        <v>8912458</v>
      </c>
      <c r="C71" s="11">
        <v>432102</v>
      </c>
      <c r="D71" s="11">
        <v>581844</v>
      </c>
      <c r="E71" s="11">
        <v>17</v>
      </c>
      <c r="F71" s="11">
        <v>8</v>
      </c>
      <c r="G71" s="11">
        <v>2295</v>
      </c>
      <c r="H71" s="11">
        <v>223</v>
      </c>
      <c r="I71" s="11">
        <v>301</v>
      </c>
      <c r="J71" s="11">
        <v>0</v>
      </c>
      <c r="K71" s="11">
        <v>0</v>
      </c>
      <c r="M71" s="13" t="str">
        <f t="shared" si="8"/>
        <v>2021-14</v>
      </c>
      <c r="N71">
        <f t="shared" si="9"/>
        <v>2295</v>
      </c>
      <c r="O71">
        <f t="shared" si="9"/>
        <v>223</v>
      </c>
      <c r="P71">
        <f t="shared" si="9"/>
        <v>301</v>
      </c>
      <c r="Q71">
        <f t="shared" si="9"/>
        <v>0</v>
      </c>
      <c r="R71">
        <f t="shared" si="9"/>
        <v>0</v>
      </c>
      <c r="U71" t="str">
        <f t="shared" si="10"/>
        <v>2021-14</v>
      </c>
      <c r="V71">
        <f t="shared" si="28"/>
        <v>154881</v>
      </c>
      <c r="W71">
        <f t="shared" si="28"/>
        <v>2585</v>
      </c>
      <c r="X71">
        <f t="shared" si="28"/>
        <v>1703</v>
      </c>
      <c r="Y71">
        <f t="shared" si="28"/>
        <v>0</v>
      </c>
      <c r="Z71">
        <f t="shared" si="28"/>
        <v>0</v>
      </c>
      <c r="AC71">
        <f t="shared" si="29"/>
        <v>2.5750471979783801E-4</v>
      </c>
      <c r="AD71">
        <f t="shared" si="29"/>
        <v>5.1608185104442931E-4</v>
      </c>
      <c r="AE71">
        <f t="shared" si="29"/>
        <v>5.1732079388977113E-4</v>
      </c>
      <c r="AF71">
        <f t="shared" si="29"/>
        <v>0</v>
      </c>
      <c r="AG71">
        <f t="shared" si="29"/>
        <v>0</v>
      </c>
      <c r="AI71" t="str">
        <f t="shared" si="12"/>
        <v>2021-14</v>
      </c>
      <c r="AJ71">
        <f t="shared" si="24"/>
        <v>2.5757104698173795E-4</v>
      </c>
      <c r="AK71">
        <f t="shared" si="24"/>
        <v>5.1634834051805193E-4</v>
      </c>
      <c r="AL71">
        <f t="shared" si="24"/>
        <v>5.1758856476609091E-4</v>
      </c>
      <c r="AM71">
        <f t="shared" si="24"/>
        <v>0</v>
      </c>
      <c r="AN71">
        <f t="shared" si="24"/>
        <v>0</v>
      </c>
      <c r="AP71" t="str">
        <f t="shared" si="13"/>
        <v>2021-14</v>
      </c>
      <c r="AQ71">
        <f t="shared" ca="1" si="14"/>
        <v>2.2236407910627086E-4</v>
      </c>
      <c r="AR71">
        <f t="shared" ca="1" si="4"/>
        <v>3.4987835336613439E-4</v>
      </c>
      <c r="AS71">
        <f t="shared" ca="1" si="4"/>
        <v>4.590239593665547E-4</v>
      </c>
      <c r="AT71">
        <f t="shared" ca="1" si="4"/>
        <v>0</v>
      </c>
      <c r="AU71" t="e">
        <f t="shared" ca="1" si="4"/>
        <v>#DIV/0!</v>
      </c>
      <c r="AW71" t="str">
        <f t="shared" si="15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17"/>
        <v>#DIV/0!</v>
      </c>
      <c r="BE71" t="e">
        <f t="shared" si="6"/>
        <v>#DIV/0!</v>
      </c>
      <c r="BF71" t="e">
        <f t="shared" si="6"/>
        <v>#DIV/0!</v>
      </c>
      <c r="BG71" t="e">
        <f t="shared" si="18"/>
        <v>#DIV/0!</v>
      </c>
      <c r="BI71" t="str">
        <f t="shared" si="19"/>
        <v>2021-14</v>
      </c>
      <c r="BJ71" t="e">
        <f t="shared" ca="1" si="20"/>
        <v>#DIV/0!</v>
      </c>
      <c r="BK71" t="e">
        <f t="shared" ca="1" si="7"/>
        <v>#DIV/0!</v>
      </c>
      <c r="BL71" t="e">
        <f t="shared" ca="1" si="7"/>
        <v>#DIV/0!</v>
      </c>
      <c r="BM71" t="e">
        <f t="shared" ca="1" si="7"/>
        <v>#DIV/0!</v>
      </c>
    </row>
    <row r="72" spans="1:65" x14ac:dyDescent="0.25">
      <c r="A72" s="1" t="s">
        <v>241</v>
      </c>
      <c r="B72" s="11">
        <v>8802434</v>
      </c>
      <c r="C72" s="11">
        <v>395334</v>
      </c>
      <c r="D72" s="11">
        <v>725809</v>
      </c>
      <c r="E72" s="11">
        <v>24</v>
      </c>
      <c r="F72" s="11">
        <v>9</v>
      </c>
      <c r="G72" s="11">
        <v>1996</v>
      </c>
      <c r="H72" s="11">
        <v>165</v>
      </c>
      <c r="I72" s="11">
        <v>341</v>
      </c>
      <c r="J72" s="11">
        <v>0</v>
      </c>
      <c r="K72" s="11">
        <v>0</v>
      </c>
      <c r="M72" s="13" t="str">
        <f t="shared" si="8"/>
        <v>2021-15</v>
      </c>
      <c r="N72">
        <f t="shared" si="9"/>
        <v>1996</v>
      </c>
      <c r="O72">
        <f t="shared" si="9"/>
        <v>165</v>
      </c>
      <c r="P72">
        <f t="shared" si="9"/>
        <v>341</v>
      </c>
      <c r="Q72">
        <f t="shared" si="9"/>
        <v>0</v>
      </c>
      <c r="R72">
        <f t="shared" si="9"/>
        <v>0</v>
      </c>
      <c r="U72" t="str">
        <f t="shared" si="10"/>
        <v>2021-15</v>
      </c>
      <c r="V72">
        <f t="shared" si="28"/>
        <v>156877</v>
      </c>
      <c r="W72">
        <f t="shared" si="28"/>
        <v>2750</v>
      </c>
      <c r="X72">
        <f t="shared" si="28"/>
        <v>2044</v>
      </c>
      <c r="Y72">
        <f t="shared" si="28"/>
        <v>0</v>
      </c>
      <c r="Z72">
        <f t="shared" si="28"/>
        <v>0</v>
      </c>
      <c r="AC72">
        <f t="shared" si="29"/>
        <v>2.2675546331844124E-4</v>
      </c>
      <c r="AD72">
        <f t="shared" si="29"/>
        <v>4.1736860477469684E-4</v>
      </c>
      <c r="AE72">
        <f t="shared" si="29"/>
        <v>4.6982057262998946E-4</v>
      </c>
      <c r="AF72">
        <f t="shared" si="29"/>
        <v>0</v>
      </c>
      <c r="AG72">
        <f t="shared" si="29"/>
        <v>0</v>
      </c>
      <c r="AI72" t="str">
        <f t="shared" si="12"/>
        <v>2021-15</v>
      </c>
      <c r="AJ72">
        <f t="shared" si="24"/>
        <v>2.2680689399280296E-4</v>
      </c>
      <c r="AK72">
        <f t="shared" si="24"/>
        <v>4.1754288012773341E-4</v>
      </c>
      <c r="AL72">
        <f t="shared" si="24"/>
        <v>4.7004141640760624E-4</v>
      </c>
      <c r="AM72">
        <f t="shared" si="24"/>
        <v>0</v>
      </c>
      <c r="AN72">
        <f t="shared" si="24"/>
        <v>0</v>
      </c>
      <c r="AP72" t="str">
        <f t="shared" si="13"/>
        <v>2021-15</v>
      </c>
      <c r="AQ72">
        <f t="shared" ca="1" si="14"/>
        <v>1.9640551661137605E-4</v>
      </c>
      <c r="AR72">
        <f t="shared" ca="1" si="4"/>
        <v>2.8523101009457285E-4</v>
      </c>
      <c r="AS72">
        <f t="shared" ca="1" si="4"/>
        <v>4.1790084793930419E-4</v>
      </c>
      <c r="AT72">
        <f t="shared" ca="1" si="4"/>
        <v>0</v>
      </c>
      <c r="AU72" t="e">
        <f t="shared" ca="1" si="4"/>
        <v>#DIV/0!</v>
      </c>
      <c r="AW72" t="str">
        <f t="shared" si="15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17"/>
        <v>#DIV/0!</v>
      </c>
      <c r="BE72" t="e">
        <f t="shared" si="6"/>
        <v>#DIV/0!</v>
      </c>
      <c r="BF72" t="e">
        <f t="shared" si="6"/>
        <v>#DIV/0!</v>
      </c>
      <c r="BG72" t="e">
        <f t="shared" si="18"/>
        <v>#DIV/0!</v>
      </c>
      <c r="BI72" t="str">
        <f t="shared" si="19"/>
        <v>2021-15</v>
      </c>
      <c r="BJ72" t="e">
        <f t="shared" ca="1" si="20"/>
        <v>#DIV/0!</v>
      </c>
      <c r="BK72" t="e">
        <f t="shared" ca="1" si="7"/>
        <v>#DIV/0!</v>
      </c>
      <c r="BL72" t="e">
        <f t="shared" ca="1" si="7"/>
        <v>#DIV/0!</v>
      </c>
      <c r="BM72" t="e">
        <f t="shared" ca="1" si="7"/>
        <v>#DIV/0!</v>
      </c>
    </row>
    <row r="73" spans="1:65" x14ac:dyDescent="0.25">
      <c r="A73" s="1" t="s">
        <v>242</v>
      </c>
      <c r="B73" s="11">
        <v>8609873</v>
      </c>
      <c r="C73" s="11">
        <v>442846</v>
      </c>
      <c r="D73" s="11">
        <v>868347</v>
      </c>
      <c r="E73" s="11">
        <v>32</v>
      </c>
      <c r="F73" s="11">
        <v>10</v>
      </c>
      <c r="G73" s="11">
        <v>1774</v>
      </c>
      <c r="H73" s="11">
        <v>168</v>
      </c>
      <c r="I73" s="11">
        <v>393</v>
      </c>
      <c r="J73" s="11">
        <v>0</v>
      </c>
      <c r="K73" s="11">
        <v>0</v>
      </c>
      <c r="M73" s="13" t="str">
        <f t="shared" si="8"/>
        <v>2021-16</v>
      </c>
      <c r="N73">
        <f t="shared" si="9"/>
        <v>1774</v>
      </c>
      <c r="O73">
        <f t="shared" si="9"/>
        <v>168</v>
      </c>
      <c r="P73">
        <f t="shared" si="9"/>
        <v>393</v>
      </c>
      <c r="Q73">
        <f t="shared" si="9"/>
        <v>0</v>
      </c>
      <c r="R73">
        <f t="shared" si="9"/>
        <v>0</v>
      </c>
      <c r="U73" t="str">
        <f t="shared" si="10"/>
        <v>2021-16</v>
      </c>
      <c r="V73">
        <f t="shared" si="28"/>
        <v>158651</v>
      </c>
      <c r="W73">
        <f t="shared" si="28"/>
        <v>2918</v>
      </c>
      <c r="X73">
        <f t="shared" si="28"/>
        <v>2437</v>
      </c>
      <c r="Y73">
        <f t="shared" si="28"/>
        <v>0</v>
      </c>
      <c r="Z73">
        <f t="shared" si="28"/>
        <v>0</v>
      </c>
      <c r="AC73">
        <f t="shared" si="29"/>
        <v>2.0604252815343503E-4</v>
      </c>
      <c r="AD73">
        <f t="shared" si="29"/>
        <v>3.7936438400708149E-4</v>
      </c>
      <c r="AE73">
        <f t="shared" si="29"/>
        <v>4.5258404762151536E-4</v>
      </c>
      <c r="AF73">
        <f t="shared" si="29"/>
        <v>0</v>
      </c>
      <c r="AG73">
        <f t="shared" si="29"/>
        <v>0</v>
      </c>
      <c r="AI73" t="str">
        <f t="shared" si="12"/>
        <v>2021-16</v>
      </c>
      <c r="AJ73">
        <f t="shared" si="24"/>
        <v>2.060849911552843E-4</v>
      </c>
      <c r="AK73">
        <f t="shared" si="24"/>
        <v>3.7950836051569973E-4</v>
      </c>
      <c r="AL73">
        <f t="shared" si="24"/>
        <v>4.5278898042323736E-4</v>
      </c>
      <c r="AM73">
        <f t="shared" si="24"/>
        <v>0</v>
      </c>
      <c r="AN73">
        <f t="shared" si="24"/>
        <v>0</v>
      </c>
      <c r="AP73" t="str">
        <f t="shared" si="13"/>
        <v>2021-16</v>
      </c>
      <c r="AQ73">
        <f t="shared" ca="1" si="14"/>
        <v>1.7900849310824407E-4</v>
      </c>
      <c r="AR73">
        <f t="shared" ca="1" si="4"/>
        <v>2.6135955024185329E-4</v>
      </c>
      <c r="AS73">
        <f t="shared" ca="1" si="4"/>
        <v>4.0357050570892538E-4</v>
      </c>
      <c r="AT73">
        <f t="shared" ca="1" si="4"/>
        <v>0</v>
      </c>
      <c r="AU73" t="e">
        <f t="shared" ca="1" si="4"/>
        <v>#DIV/0!</v>
      </c>
      <c r="AW73" t="str">
        <f t="shared" si="15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17"/>
        <v>#DIV/0!</v>
      </c>
      <c r="BE73" t="e">
        <f t="shared" si="6"/>
        <v>#DIV/0!</v>
      </c>
      <c r="BF73" t="e">
        <f t="shared" si="6"/>
        <v>#DIV/0!</v>
      </c>
      <c r="BG73" t="e">
        <f t="shared" si="18"/>
        <v>#DIV/0!</v>
      </c>
      <c r="BI73" t="str">
        <f t="shared" si="19"/>
        <v>2021-16</v>
      </c>
      <c r="BJ73" t="e">
        <f t="shared" ca="1" si="20"/>
        <v>#DIV/0!</v>
      </c>
      <c r="BK73" t="e">
        <f t="shared" ca="1" si="7"/>
        <v>#DIV/0!</v>
      </c>
      <c r="BL73" t="e">
        <f t="shared" ca="1" si="7"/>
        <v>#DIV/0!</v>
      </c>
      <c r="BM73" t="e">
        <f t="shared" ca="1" si="7"/>
        <v>#DIV/0!</v>
      </c>
    </row>
    <row r="74" spans="1:65" x14ac:dyDescent="0.25">
      <c r="A74" s="1" t="s">
        <v>243</v>
      </c>
      <c r="B74" s="11">
        <v>8371944</v>
      </c>
      <c r="C74" s="11">
        <v>595854</v>
      </c>
      <c r="D74" s="11">
        <v>950919</v>
      </c>
      <c r="E74" s="11">
        <v>46</v>
      </c>
      <c r="F74" s="11">
        <v>10</v>
      </c>
      <c r="G74" s="11">
        <v>1741</v>
      </c>
      <c r="H74" s="11">
        <v>178</v>
      </c>
      <c r="I74" s="11">
        <v>415</v>
      </c>
      <c r="J74" s="11">
        <v>0</v>
      </c>
      <c r="K74" s="11">
        <v>0</v>
      </c>
      <c r="M74" s="13" t="str">
        <f t="shared" si="8"/>
        <v>2021-17</v>
      </c>
      <c r="N74">
        <f t="shared" si="9"/>
        <v>1741</v>
      </c>
      <c r="O74">
        <f t="shared" si="9"/>
        <v>178</v>
      </c>
      <c r="P74">
        <f t="shared" si="9"/>
        <v>415</v>
      </c>
      <c r="Q74">
        <f t="shared" si="9"/>
        <v>0</v>
      </c>
      <c r="R74">
        <f t="shared" si="9"/>
        <v>0</v>
      </c>
      <c r="U74" t="str">
        <f t="shared" si="10"/>
        <v>2021-17</v>
      </c>
      <c r="V74">
        <f t="shared" si="28"/>
        <v>160392</v>
      </c>
      <c r="W74">
        <f t="shared" si="28"/>
        <v>3096</v>
      </c>
      <c r="X74">
        <f t="shared" si="28"/>
        <v>2852</v>
      </c>
      <c r="Y74">
        <f t="shared" si="28"/>
        <v>0</v>
      </c>
      <c r="Z74">
        <f t="shared" si="28"/>
        <v>0</v>
      </c>
      <c r="AC74">
        <f t="shared" si="29"/>
        <v>2.0795647940311115E-4</v>
      </c>
      <c r="AD74">
        <f t="shared" si="29"/>
        <v>2.987308971660843E-4</v>
      </c>
      <c r="AE74">
        <f t="shared" si="29"/>
        <v>4.3641992640803265E-4</v>
      </c>
      <c r="AF74">
        <f t="shared" si="29"/>
        <v>0</v>
      </c>
      <c r="AG74">
        <f t="shared" si="29"/>
        <v>0</v>
      </c>
      <c r="AI74" t="str">
        <f t="shared" si="12"/>
        <v>2021-17</v>
      </c>
      <c r="AJ74">
        <f t="shared" si="24"/>
        <v>2.0799973504542497E-4</v>
      </c>
      <c r="AK74">
        <f t="shared" si="24"/>
        <v>2.988201662054178E-4</v>
      </c>
      <c r="AL74">
        <f t="shared" si="24"/>
        <v>4.3661047885395576E-4</v>
      </c>
      <c r="AM74">
        <f t="shared" si="24"/>
        <v>0</v>
      </c>
      <c r="AN74">
        <f t="shared" si="24"/>
        <v>0</v>
      </c>
      <c r="AP74" t="str">
        <f t="shared" si="13"/>
        <v>2021-17</v>
      </c>
      <c r="AQ74">
        <f t="shared" ca="1" si="14"/>
        <v>1.8122574609440899E-4</v>
      </c>
      <c r="AR74">
        <f t="shared" ca="1" si="4"/>
        <v>2.0746665187395269E-4</v>
      </c>
      <c r="AS74">
        <f t="shared" ca="1" si="4"/>
        <v>3.9012534800660602E-4</v>
      </c>
      <c r="AT74">
        <f t="shared" ca="1" si="4"/>
        <v>0</v>
      </c>
      <c r="AU74" t="e">
        <f t="shared" ca="1" si="4"/>
        <v>#DIV/0!</v>
      </c>
      <c r="AW74" t="str">
        <f t="shared" si="15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17"/>
        <v>#DIV/0!</v>
      </c>
      <c r="BE74" t="e">
        <f t="shared" si="6"/>
        <v>#DIV/0!</v>
      </c>
      <c r="BF74" t="e">
        <f t="shared" si="6"/>
        <v>#DIV/0!</v>
      </c>
      <c r="BG74" t="e">
        <f t="shared" si="18"/>
        <v>#DIV/0!</v>
      </c>
      <c r="BI74" t="str">
        <f t="shared" si="19"/>
        <v>2021-17</v>
      </c>
      <c r="BJ74" t="e">
        <f t="shared" ca="1" si="20"/>
        <v>#DIV/0!</v>
      </c>
      <c r="BK74" t="e">
        <f t="shared" ca="1" si="7"/>
        <v>#DIV/0!</v>
      </c>
      <c r="BL74" t="e">
        <f t="shared" ca="1" si="7"/>
        <v>#DIV/0!</v>
      </c>
      <c r="BM74" t="e">
        <f t="shared" ca="1" si="7"/>
        <v>#DIV/0!</v>
      </c>
    </row>
    <row r="75" spans="1:65" x14ac:dyDescent="0.25">
      <c r="A75" s="1" t="s">
        <v>244</v>
      </c>
      <c r="B75" s="11">
        <v>8082493</v>
      </c>
      <c r="C75" s="11">
        <v>825183</v>
      </c>
      <c r="D75" s="11">
        <v>1008701</v>
      </c>
      <c r="E75" s="11">
        <v>52</v>
      </c>
      <c r="F75" s="11">
        <v>10</v>
      </c>
      <c r="G75" s="11">
        <v>1513</v>
      </c>
      <c r="H75" s="11">
        <v>179</v>
      </c>
      <c r="I75" s="11">
        <v>474</v>
      </c>
      <c r="J75" s="11">
        <v>0</v>
      </c>
      <c r="K75" s="11">
        <v>0</v>
      </c>
      <c r="M75" s="13" t="str">
        <f t="shared" si="8"/>
        <v>2021-18</v>
      </c>
      <c r="N75">
        <f t="shared" si="9"/>
        <v>1513</v>
      </c>
      <c r="O75">
        <f t="shared" si="9"/>
        <v>179</v>
      </c>
      <c r="P75">
        <f t="shared" si="9"/>
        <v>474</v>
      </c>
      <c r="Q75">
        <f t="shared" si="9"/>
        <v>0</v>
      </c>
      <c r="R75">
        <f t="shared" si="9"/>
        <v>0</v>
      </c>
      <c r="U75" t="str">
        <f t="shared" si="10"/>
        <v>2021-18</v>
      </c>
      <c r="V75">
        <f t="shared" si="28"/>
        <v>161905</v>
      </c>
      <c r="W75">
        <f t="shared" si="28"/>
        <v>3275</v>
      </c>
      <c r="X75">
        <f t="shared" si="28"/>
        <v>3326</v>
      </c>
      <c r="Y75">
        <f t="shared" si="28"/>
        <v>0</v>
      </c>
      <c r="Z75">
        <f t="shared" si="28"/>
        <v>0</v>
      </c>
      <c r="AC75">
        <f t="shared" si="29"/>
        <v>1.8719471826328832E-4</v>
      </c>
      <c r="AD75">
        <f t="shared" si="29"/>
        <v>2.1692157981926434E-4</v>
      </c>
      <c r="AE75">
        <f t="shared" si="29"/>
        <v>4.6991130176335703E-4</v>
      </c>
      <c r="AF75">
        <f t="shared" si="29"/>
        <v>0</v>
      </c>
      <c r="AG75">
        <f t="shared" si="29"/>
        <v>0</v>
      </c>
      <c r="AI75" t="str">
        <f t="shared" si="12"/>
        <v>2021-18</v>
      </c>
      <c r="AJ75">
        <f t="shared" si="24"/>
        <v>1.8722976723376414E-4</v>
      </c>
      <c r="AK75">
        <f t="shared" si="24"/>
        <v>2.1696864585167797E-4</v>
      </c>
      <c r="AL75">
        <f t="shared" si="24"/>
        <v>4.7013223086712561E-4</v>
      </c>
      <c r="AM75">
        <f t="shared" si="24"/>
        <v>0</v>
      </c>
      <c r="AN75">
        <f t="shared" si="24"/>
        <v>0</v>
      </c>
      <c r="AP75" t="str">
        <f t="shared" si="13"/>
        <v>2021-18</v>
      </c>
      <c r="AQ75">
        <f t="shared" ca="1" si="14"/>
        <v>1.636295944171991E-4</v>
      </c>
      <c r="AR75">
        <f t="shared" ca="1" si="4"/>
        <v>1.5186466721069049E-4</v>
      </c>
      <c r="AS75">
        <f t="shared" ca="1" si="4"/>
        <v>4.2113029504425793E-4</v>
      </c>
      <c r="AT75">
        <f t="shared" ca="1" si="4"/>
        <v>0</v>
      </c>
      <c r="AU75" t="e">
        <f t="shared" ca="1" si="4"/>
        <v>#DIV/0!</v>
      </c>
      <c r="AW75" t="str">
        <f t="shared" si="15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17"/>
        <v>#DIV/0!</v>
      </c>
      <c r="BE75" t="e">
        <f t="shared" si="6"/>
        <v>#DIV/0!</v>
      </c>
      <c r="BF75" t="e">
        <f t="shared" si="6"/>
        <v>#DIV/0!</v>
      </c>
      <c r="BG75" t="e">
        <f t="shared" si="18"/>
        <v>#DIV/0!</v>
      </c>
      <c r="BI75" t="str">
        <f t="shared" si="19"/>
        <v>2021-18</v>
      </c>
      <c r="BJ75" t="e">
        <f t="shared" ca="1" si="20"/>
        <v>#DIV/0!</v>
      </c>
      <c r="BK75" t="e">
        <f t="shared" ca="1" si="7"/>
        <v>#DIV/0!</v>
      </c>
      <c r="BL75" t="e">
        <f t="shared" ca="1" si="7"/>
        <v>#DIV/0!</v>
      </c>
      <c r="BM75" t="e">
        <f t="shared" ca="1" si="7"/>
        <v>#DIV/0!</v>
      </c>
    </row>
    <row r="76" spans="1:65" x14ac:dyDescent="0.25">
      <c r="A76" s="1" t="s">
        <v>245</v>
      </c>
      <c r="B76" s="11">
        <v>7696031</v>
      </c>
      <c r="C76" s="11">
        <v>1175801</v>
      </c>
      <c r="D76" s="11">
        <v>1042372</v>
      </c>
      <c r="E76" s="11">
        <v>59</v>
      </c>
      <c r="F76" s="11">
        <v>10</v>
      </c>
      <c r="G76" s="11">
        <v>1392</v>
      </c>
      <c r="H76" s="11">
        <v>197</v>
      </c>
      <c r="I76" s="11">
        <v>476</v>
      </c>
      <c r="J76" s="11">
        <v>0</v>
      </c>
      <c r="K76" s="11">
        <v>0</v>
      </c>
      <c r="M76" s="13" t="str">
        <f t="shared" si="8"/>
        <v>2021-19</v>
      </c>
      <c r="N76">
        <f t="shared" si="9"/>
        <v>1392</v>
      </c>
      <c r="O76">
        <f t="shared" si="9"/>
        <v>197</v>
      </c>
      <c r="P76">
        <f t="shared" si="9"/>
        <v>476</v>
      </c>
      <c r="Q76">
        <f t="shared" si="9"/>
        <v>0</v>
      </c>
      <c r="R76">
        <f t="shared" si="9"/>
        <v>0</v>
      </c>
      <c r="U76" t="str">
        <f t="shared" si="10"/>
        <v>2021-19</v>
      </c>
      <c r="V76">
        <f t="shared" si="28"/>
        <v>163297</v>
      </c>
      <c r="W76">
        <f t="shared" si="28"/>
        <v>3472</v>
      </c>
      <c r="X76">
        <f t="shared" si="28"/>
        <v>3802</v>
      </c>
      <c r="Y76">
        <f t="shared" si="28"/>
        <v>0</v>
      </c>
      <c r="Z76">
        <f t="shared" si="28"/>
        <v>0</v>
      </c>
      <c r="AC76">
        <f t="shared" si="29"/>
        <v>1.8087245230690989E-4</v>
      </c>
      <c r="AD76">
        <f t="shared" si="29"/>
        <v>1.6754535844075655E-4</v>
      </c>
      <c r="AE76">
        <f t="shared" si="29"/>
        <v>4.5665079261530435E-4</v>
      </c>
      <c r="AF76">
        <f t="shared" si="29"/>
        <v>0</v>
      </c>
      <c r="AG76">
        <f t="shared" si="29"/>
        <v>0</v>
      </c>
      <c r="AI76" t="str">
        <f t="shared" si="12"/>
        <v>2021-19</v>
      </c>
      <c r="AJ76">
        <f t="shared" si="24"/>
        <v>1.8090517356258621E-4</v>
      </c>
      <c r="AK76">
        <f t="shared" si="24"/>
        <v>1.675734349841213E-4</v>
      </c>
      <c r="AL76">
        <f t="shared" si="24"/>
        <v>4.5685942577681354E-4</v>
      </c>
      <c r="AM76">
        <f t="shared" si="24"/>
        <v>0</v>
      </c>
      <c r="AN76">
        <f t="shared" si="24"/>
        <v>0</v>
      </c>
      <c r="AP76" t="str">
        <f t="shared" si="13"/>
        <v>2021-19</v>
      </c>
      <c r="AQ76">
        <f t="shared" ca="1" si="14"/>
        <v>1.585870737251915E-4</v>
      </c>
      <c r="AR76">
        <f t="shared" ca="1" si="4"/>
        <v>1.1824595833099986E-4</v>
      </c>
      <c r="AS76">
        <f t="shared" ca="1" si="4"/>
        <v>4.1026596692357809E-4</v>
      </c>
      <c r="AT76">
        <f t="shared" ca="1" si="4"/>
        <v>0</v>
      </c>
      <c r="AU76" t="e">
        <f t="shared" ca="1" si="4"/>
        <v>#DIV/0!</v>
      </c>
      <c r="AW76" t="str">
        <f t="shared" si="15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17"/>
        <v>#DIV/0!</v>
      </c>
      <c r="BE76" t="e">
        <f t="shared" si="6"/>
        <v>#DIV/0!</v>
      </c>
      <c r="BF76" t="e">
        <f t="shared" si="6"/>
        <v>#DIV/0!</v>
      </c>
      <c r="BG76" t="e">
        <f t="shared" si="18"/>
        <v>#DIV/0!</v>
      </c>
      <c r="BI76" t="str">
        <f t="shared" si="19"/>
        <v>2021-19</v>
      </c>
      <c r="BJ76" t="e">
        <f t="shared" ca="1" si="20"/>
        <v>#DIV/0!</v>
      </c>
      <c r="BK76" t="e">
        <f t="shared" ca="1" si="7"/>
        <v>#DIV/0!</v>
      </c>
      <c r="BL76" t="e">
        <f t="shared" ca="1" si="7"/>
        <v>#DIV/0!</v>
      </c>
      <c r="BM76" t="e">
        <f t="shared" ca="1" si="7"/>
        <v>#DIV/0!</v>
      </c>
    </row>
    <row r="77" spans="1:65" x14ac:dyDescent="0.25">
      <c r="A77" s="1" t="s">
        <v>246</v>
      </c>
      <c r="B77" s="11">
        <v>7274117</v>
      </c>
      <c r="C77" s="11">
        <v>1573853</v>
      </c>
      <c r="D77" s="11">
        <v>1064163</v>
      </c>
      <c r="E77" s="11">
        <v>65</v>
      </c>
      <c r="F77" s="11">
        <v>10</v>
      </c>
      <c r="G77" s="11">
        <v>1233</v>
      </c>
      <c r="H77" s="11">
        <v>164</v>
      </c>
      <c r="I77" s="11">
        <v>468</v>
      </c>
      <c r="J77" s="11">
        <v>0</v>
      </c>
      <c r="K77" s="11">
        <v>0</v>
      </c>
      <c r="M77" s="13" t="str">
        <f t="shared" si="8"/>
        <v>2021-20</v>
      </c>
      <c r="N77">
        <f t="shared" si="9"/>
        <v>1233</v>
      </c>
      <c r="O77">
        <f t="shared" si="9"/>
        <v>164</v>
      </c>
      <c r="P77">
        <f t="shared" si="9"/>
        <v>468</v>
      </c>
      <c r="Q77">
        <f t="shared" si="9"/>
        <v>0</v>
      </c>
      <c r="R77">
        <f t="shared" si="9"/>
        <v>0</v>
      </c>
      <c r="U77" t="str">
        <f t="shared" si="10"/>
        <v>2021-20</v>
      </c>
      <c r="V77">
        <f t="shared" si="28"/>
        <v>164530</v>
      </c>
      <c r="W77">
        <f t="shared" si="28"/>
        <v>3636</v>
      </c>
      <c r="X77">
        <f t="shared" si="28"/>
        <v>4270</v>
      </c>
      <c r="Y77">
        <f t="shared" si="28"/>
        <v>0</v>
      </c>
      <c r="Z77">
        <f t="shared" si="28"/>
        <v>0</v>
      </c>
      <c r="AC77">
        <f t="shared" si="29"/>
        <v>1.6950510969235166E-4</v>
      </c>
      <c r="AD77">
        <f t="shared" si="29"/>
        <v>1.0420287028076954E-4</v>
      </c>
      <c r="AE77">
        <f t="shared" si="29"/>
        <v>4.3978225140321546E-4</v>
      </c>
      <c r="AF77">
        <f t="shared" si="29"/>
        <v>0</v>
      </c>
      <c r="AG77">
        <f t="shared" si="29"/>
        <v>0</v>
      </c>
      <c r="AI77" t="str">
        <f t="shared" si="12"/>
        <v>2021-20</v>
      </c>
      <c r="AJ77">
        <f t="shared" ref="AJ77:AN108" si="30">-LN((1-1.5*AC77)/(1-0.5*AC77))</f>
        <v>1.6953384695168622E-4</v>
      </c>
      <c r="AK77">
        <f t="shared" si="30"/>
        <v>1.0421372974482063E-4</v>
      </c>
      <c r="AL77">
        <f t="shared" si="30"/>
        <v>4.3997575202433593E-4</v>
      </c>
      <c r="AM77">
        <f t="shared" si="30"/>
        <v>0</v>
      </c>
      <c r="AN77">
        <f t="shared" si="30"/>
        <v>0</v>
      </c>
      <c r="AP77" t="str">
        <f t="shared" si="13"/>
        <v>2021-20</v>
      </c>
      <c r="AQ77">
        <f t="shared" ca="1" si="14"/>
        <v>1.4907439558250779E-4</v>
      </c>
      <c r="AR77">
        <f t="shared" ca="1" si="4"/>
        <v>7.4135708368500516E-5</v>
      </c>
      <c r="AS77">
        <f t="shared" ca="1" si="4"/>
        <v>3.9609384055076585E-4</v>
      </c>
      <c r="AT77">
        <f t="shared" ca="1" si="4"/>
        <v>0</v>
      </c>
      <c r="AU77" t="e">
        <f t="shared" ref="AU77:AU140" ca="1" si="31">AN77*EXP(-AU$1*(ROW()-$B$2))</f>
        <v>#DIV/0!</v>
      </c>
      <c r="AW77" t="str">
        <f t="shared" si="15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17"/>
        <v>#DIV/0!</v>
      </c>
      <c r="BE77" t="e">
        <f t="shared" si="6"/>
        <v>#DIV/0!</v>
      </c>
      <c r="BF77" t="e">
        <f t="shared" si="6"/>
        <v>#DIV/0!</v>
      </c>
      <c r="BG77" t="e">
        <f t="shared" si="18"/>
        <v>#DIV/0!</v>
      </c>
      <c r="BI77" t="str">
        <f t="shared" si="19"/>
        <v>2021-20</v>
      </c>
      <c r="BJ77" t="e">
        <f t="shared" ca="1" si="20"/>
        <v>#DIV/0!</v>
      </c>
      <c r="BK77" t="e">
        <f t="shared" ca="1" si="7"/>
        <v>#DIV/0!</v>
      </c>
      <c r="BL77" t="e">
        <f t="shared" ca="1" si="7"/>
        <v>#DIV/0!</v>
      </c>
      <c r="BM77" t="e">
        <f t="shared" ca="1" si="7"/>
        <v>#DIV/0!</v>
      </c>
    </row>
    <row r="78" spans="1:65" x14ac:dyDescent="0.25">
      <c r="A78" s="1" t="s">
        <v>247</v>
      </c>
      <c r="B78" s="11">
        <v>6868276</v>
      </c>
      <c r="C78" s="11">
        <v>1898337</v>
      </c>
      <c r="D78" s="11">
        <v>1143651</v>
      </c>
      <c r="E78" s="11">
        <v>69</v>
      </c>
      <c r="F78" s="11">
        <v>10</v>
      </c>
      <c r="G78" s="11">
        <v>1104</v>
      </c>
      <c r="H78" s="11">
        <v>181</v>
      </c>
      <c r="I78" s="11">
        <v>479</v>
      </c>
      <c r="J78" s="11">
        <v>0</v>
      </c>
      <c r="K78" s="11">
        <v>0</v>
      </c>
      <c r="M78" s="13" t="str">
        <f t="shared" si="8"/>
        <v>2021-21</v>
      </c>
      <c r="N78">
        <f t="shared" ref="N78:R128" si="32">G78</f>
        <v>1104</v>
      </c>
      <c r="O78">
        <f t="shared" si="32"/>
        <v>181</v>
      </c>
      <c r="P78">
        <f t="shared" si="32"/>
        <v>479</v>
      </c>
      <c r="Q78">
        <f t="shared" si="32"/>
        <v>0</v>
      </c>
      <c r="R78">
        <f t="shared" si="32"/>
        <v>0</v>
      </c>
      <c r="U78" t="str">
        <f t="shared" si="10"/>
        <v>2021-21</v>
      </c>
      <c r="V78">
        <f t="shared" si="28"/>
        <v>165634</v>
      </c>
      <c r="W78">
        <f t="shared" si="28"/>
        <v>3817</v>
      </c>
      <c r="X78">
        <f t="shared" si="28"/>
        <v>4749</v>
      </c>
      <c r="Y78">
        <f t="shared" si="28"/>
        <v>0</v>
      </c>
      <c r="Z78">
        <f t="shared" si="28"/>
        <v>0</v>
      </c>
      <c r="AC78">
        <f t="shared" si="29"/>
        <v>1.6073902679507928E-4</v>
      </c>
      <c r="AD78">
        <f t="shared" si="29"/>
        <v>9.5346611270812293E-5</v>
      </c>
      <c r="AE78">
        <f t="shared" si="29"/>
        <v>4.1883406738594202E-4</v>
      </c>
      <c r="AF78">
        <f t="shared" si="29"/>
        <v>0</v>
      </c>
      <c r="AG78">
        <f t="shared" si="29"/>
        <v>0</v>
      </c>
      <c r="AI78" t="str">
        <f t="shared" si="12"/>
        <v>2021-21</v>
      </c>
      <c r="AJ78">
        <f t="shared" si="30"/>
        <v>1.607648683298696E-4</v>
      </c>
      <c r="AK78">
        <f t="shared" si="30"/>
        <v>9.5355703186237535E-5</v>
      </c>
      <c r="AL78">
        <f t="shared" si="30"/>
        <v>4.1900956899585301E-4</v>
      </c>
      <c r="AM78">
        <f t="shared" si="30"/>
        <v>0</v>
      </c>
      <c r="AN78">
        <f t="shared" si="30"/>
        <v>0</v>
      </c>
      <c r="AP78" t="str">
        <f t="shared" si="13"/>
        <v>2021-21</v>
      </c>
      <c r="AQ78">
        <f t="shared" ca="1" si="14"/>
        <v>1.4179719224612612E-4</v>
      </c>
      <c r="AR78">
        <f t="shared" ca="1" si="14"/>
        <v>6.8386526326714666E-5</v>
      </c>
      <c r="AS78">
        <f t="shared" ca="1" si="14"/>
        <v>3.7816360722341314E-4</v>
      </c>
      <c r="AT78">
        <f t="shared" ca="1" si="14"/>
        <v>0</v>
      </c>
      <c r="AU78" t="e">
        <f t="shared" ca="1" si="31"/>
        <v>#DIV/0!</v>
      </c>
      <c r="AW78" t="str">
        <f t="shared" si="15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17"/>
        <v>#DIV/0!</v>
      </c>
      <c r="BE78" t="e">
        <f t="shared" si="17"/>
        <v>#DIV/0!</v>
      </c>
      <c r="BF78" t="e">
        <f t="shared" si="17"/>
        <v>#DIV/0!</v>
      </c>
      <c r="BG78" t="e">
        <f t="shared" si="18"/>
        <v>#DIV/0!</v>
      </c>
      <c r="BI78" t="str">
        <f t="shared" si="19"/>
        <v>2021-21</v>
      </c>
      <c r="BJ78" t="e">
        <f t="shared" ca="1" si="20"/>
        <v>#DIV/0!</v>
      </c>
      <c r="BK78" t="e">
        <f t="shared" ca="1" si="20"/>
        <v>#DIV/0!</v>
      </c>
      <c r="BL78" t="e">
        <f t="shared" ca="1" si="20"/>
        <v>#DIV/0!</v>
      </c>
      <c r="BM78" t="e">
        <f t="shared" ca="1" si="20"/>
        <v>#DIV/0!</v>
      </c>
    </row>
    <row r="79" spans="1:65" x14ac:dyDescent="0.25">
      <c r="A79" s="1" t="s">
        <v>248</v>
      </c>
      <c r="B79" s="11">
        <v>6539083</v>
      </c>
      <c r="C79" s="11">
        <v>2052190</v>
      </c>
      <c r="D79" s="11">
        <v>1317224</v>
      </c>
      <c r="E79" s="11">
        <v>72</v>
      </c>
      <c r="F79" s="11">
        <v>10</v>
      </c>
      <c r="G79" s="11">
        <v>1105</v>
      </c>
      <c r="H79" s="11">
        <v>206</v>
      </c>
      <c r="I79" s="11">
        <v>565</v>
      </c>
      <c r="J79" s="11">
        <v>0</v>
      </c>
      <c r="K79" s="11">
        <v>0</v>
      </c>
      <c r="M79" s="13" t="str">
        <f t="shared" ref="M79:M142" si="33">$A79</f>
        <v>2021-22</v>
      </c>
      <c r="N79">
        <f t="shared" si="32"/>
        <v>1105</v>
      </c>
      <c r="O79">
        <f t="shared" si="32"/>
        <v>206</v>
      </c>
      <c r="P79">
        <f t="shared" si="32"/>
        <v>565</v>
      </c>
      <c r="Q79">
        <f t="shared" si="32"/>
        <v>0</v>
      </c>
      <c r="R79">
        <f t="shared" si="32"/>
        <v>0</v>
      </c>
      <c r="U79" t="str">
        <f t="shared" ref="U79:U142" si="34">$A79</f>
        <v>2021-22</v>
      </c>
      <c r="V79">
        <f t="shared" si="28"/>
        <v>166739</v>
      </c>
      <c r="W79">
        <f t="shared" si="28"/>
        <v>4023</v>
      </c>
      <c r="X79">
        <f t="shared" si="28"/>
        <v>5314</v>
      </c>
      <c r="Y79">
        <f t="shared" si="28"/>
        <v>0</v>
      </c>
      <c r="Z79">
        <f t="shared" si="28"/>
        <v>0</v>
      </c>
      <c r="AC79">
        <f t="shared" si="29"/>
        <v>1.6898393857365016E-4</v>
      </c>
      <c r="AD79">
        <f t="shared" si="29"/>
        <v>1.0038056905062396E-4</v>
      </c>
      <c r="AE79">
        <f t="shared" si="29"/>
        <v>4.2893236078297997E-4</v>
      </c>
      <c r="AF79">
        <f t="shared" si="29"/>
        <v>0</v>
      </c>
      <c r="AG79">
        <f t="shared" si="29"/>
        <v>0</v>
      </c>
      <c r="AI79" t="str">
        <f t="shared" ref="AI79:AI142" si="35">$A79</f>
        <v>2021-22</v>
      </c>
      <c r="AJ79">
        <f t="shared" si="30"/>
        <v>1.6901249937374511E-4</v>
      </c>
      <c r="AK79">
        <f t="shared" si="30"/>
        <v>1.0039064640507089E-4</v>
      </c>
      <c r="AL79">
        <f t="shared" si="30"/>
        <v>4.2911642928802559E-4</v>
      </c>
      <c r="AM79">
        <f t="shared" si="30"/>
        <v>0</v>
      </c>
      <c r="AN79">
        <f t="shared" si="30"/>
        <v>0</v>
      </c>
      <c r="AP79" t="str">
        <f t="shared" ref="AP79:AP142" si="36">$A79</f>
        <v>2021-22</v>
      </c>
      <c r="AQ79">
        <f t="shared" ref="AQ79:AU142" ca="1" si="37">AJ79*EXP(-AQ$1*(ROW()-$B$2))</f>
        <v>1.4952890339161351E-4</v>
      </c>
      <c r="AR79">
        <f t="shared" ca="1" si="37"/>
        <v>7.2583597723769493E-5</v>
      </c>
      <c r="AS79">
        <f t="shared" ca="1" si="37"/>
        <v>3.8825528607134728E-4</v>
      </c>
      <c r="AT79">
        <f t="shared" ca="1" si="37"/>
        <v>0</v>
      </c>
      <c r="AU79" t="e">
        <f t="shared" ca="1" si="31"/>
        <v>#DIV/0!</v>
      </c>
      <c r="AW79" t="str">
        <f t="shared" ref="AW79:AW142" si="38">$A79</f>
        <v>2021-22</v>
      </c>
      <c r="AX79">
        <f t="shared" ref="AX79:BB94" si="39">IF(ROW()&gt;=$B$2, AQ79+AX78,0)</f>
        <v>0</v>
      </c>
      <c r="AY79">
        <f t="shared" si="39"/>
        <v>0</v>
      </c>
      <c r="AZ79">
        <f t="shared" si="39"/>
        <v>0</v>
      </c>
      <c r="BA79">
        <f t="shared" si="39"/>
        <v>0</v>
      </c>
      <c r="BB79">
        <f t="shared" si="39"/>
        <v>0</v>
      </c>
      <c r="BD79" t="e">
        <f t="shared" ref="BD79:BF142" si="40">AY79/$AX79</f>
        <v>#DIV/0!</v>
      </c>
      <c r="BE79" t="e">
        <f t="shared" si="40"/>
        <v>#DIV/0!</v>
      </c>
      <c r="BF79" t="e">
        <f t="shared" si="40"/>
        <v>#DIV/0!</v>
      </c>
      <c r="BG79" t="e">
        <f t="shared" ref="BG79:BG142" si="41">BA79/$AZ79</f>
        <v>#DIV/0!</v>
      </c>
      <c r="BI79" t="str">
        <f t="shared" ref="BI79:BI142" si="42">$A79</f>
        <v>2021-22</v>
      </c>
      <c r="BJ79" t="e">
        <f t="shared" ref="BJ79:BM142" ca="1" si="43">BD79/(OFFSET(BD$1,$B$1+$B$2-2,0))</f>
        <v>#DIV/0!</v>
      </c>
      <c r="BK79" t="e">
        <f t="shared" ca="1" si="43"/>
        <v>#DIV/0!</v>
      </c>
      <c r="BL79" t="e">
        <f t="shared" ca="1" si="43"/>
        <v>#DIV/0!</v>
      </c>
      <c r="BM79" t="e">
        <f t="shared" ca="1" si="43"/>
        <v>#DIV/0!</v>
      </c>
    </row>
    <row r="80" spans="1:65" x14ac:dyDescent="0.25">
      <c r="A80" s="1" t="s">
        <v>249</v>
      </c>
      <c r="B80" s="11">
        <v>6192971</v>
      </c>
      <c r="C80" s="11">
        <v>2163517</v>
      </c>
      <c r="D80" s="11">
        <v>1550122</v>
      </c>
      <c r="E80" s="11">
        <v>83</v>
      </c>
      <c r="F80" s="11">
        <v>10</v>
      </c>
      <c r="G80" s="11">
        <v>1008</v>
      </c>
      <c r="H80" s="11">
        <v>197</v>
      </c>
      <c r="I80" s="11">
        <v>565</v>
      </c>
      <c r="J80" s="11">
        <v>0</v>
      </c>
      <c r="K80" s="11">
        <v>0</v>
      </c>
      <c r="M80" s="13" t="str">
        <f t="shared" si="33"/>
        <v>2021-23</v>
      </c>
      <c r="N80">
        <f t="shared" si="32"/>
        <v>1008</v>
      </c>
      <c r="O80">
        <f t="shared" si="32"/>
        <v>197</v>
      </c>
      <c r="P80">
        <f t="shared" si="32"/>
        <v>565</v>
      </c>
      <c r="Q80">
        <f t="shared" si="32"/>
        <v>0</v>
      </c>
      <c r="R80">
        <f t="shared" si="32"/>
        <v>0</v>
      </c>
      <c r="U80" t="str">
        <f t="shared" si="34"/>
        <v>2021-23</v>
      </c>
      <c r="AC80">
        <f t="shared" si="29"/>
        <v>1.6276517361376309E-4</v>
      </c>
      <c r="AD80">
        <f t="shared" si="29"/>
        <v>9.1055443520896768E-5</v>
      </c>
      <c r="AE80">
        <f t="shared" si="29"/>
        <v>3.6448744034340522E-4</v>
      </c>
      <c r="AF80">
        <f t="shared" si="29"/>
        <v>0</v>
      </c>
      <c r="AG80">
        <f t="shared" si="29"/>
        <v>0</v>
      </c>
      <c r="AI80" t="str">
        <f t="shared" si="35"/>
        <v>2021-23</v>
      </c>
      <c r="AJ80">
        <f t="shared" si="30"/>
        <v>1.6279167078785174E-4</v>
      </c>
      <c r="AK80">
        <f t="shared" si="30"/>
        <v>9.1063735432580467E-5</v>
      </c>
      <c r="AL80">
        <f t="shared" si="30"/>
        <v>3.6462034391735322E-4</v>
      </c>
      <c r="AM80">
        <f t="shared" si="30"/>
        <v>0</v>
      </c>
      <c r="AN80">
        <f t="shared" si="30"/>
        <v>0</v>
      </c>
      <c r="AP80" t="str">
        <f t="shared" si="36"/>
        <v>2021-23</v>
      </c>
      <c r="AQ80">
        <f t="shared" ca="1" si="37"/>
        <v>1.4446689761189046E-4</v>
      </c>
      <c r="AR80">
        <f t="shared" ca="1" si="37"/>
        <v>6.6376151810677394E-5</v>
      </c>
      <c r="AS80">
        <f t="shared" ca="1" si="37"/>
        <v>3.3072694212472279E-4</v>
      </c>
      <c r="AT80">
        <f t="shared" ca="1" si="37"/>
        <v>0</v>
      </c>
      <c r="AU80" t="e">
        <f t="shared" ca="1" si="31"/>
        <v>#DIV/0!</v>
      </c>
      <c r="AW80" t="str">
        <f t="shared" si="38"/>
        <v>2021-23</v>
      </c>
      <c r="AX80">
        <f t="shared" si="39"/>
        <v>0</v>
      </c>
      <c r="AY80">
        <f t="shared" si="39"/>
        <v>0</v>
      </c>
      <c r="AZ80">
        <f t="shared" si="39"/>
        <v>0</v>
      </c>
      <c r="BA80">
        <f t="shared" si="39"/>
        <v>0</v>
      </c>
      <c r="BB80">
        <f t="shared" si="39"/>
        <v>0</v>
      </c>
      <c r="BD80" t="e">
        <f t="shared" si="40"/>
        <v>#DIV/0!</v>
      </c>
      <c r="BE80" t="e">
        <f t="shared" si="40"/>
        <v>#DIV/0!</v>
      </c>
      <c r="BF80" t="e">
        <f t="shared" si="40"/>
        <v>#DIV/0!</v>
      </c>
      <c r="BG80" t="e">
        <f t="shared" si="41"/>
        <v>#DIV/0!</v>
      </c>
      <c r="BI80" t="str">
        <f t="shared" si="42"/>
        <v>2021-23</v>
      </c>
      <c r="BJ80" t="e">
        <f t="shared" ca="1" si="43"/>
        <v>#DIV/0!</v>
      </c>
      <c r="BK80" t="e">
        <f t="shared" ca="1" si="43"/>
        <v>#DIV/0!</v>
      </c>
      <c r="BL80" t="e">
        <f t="shared" ca="1" si="43"/>
        <v>#DIV/0!</v>
      </c>
      <c r="BM80" t="e">
        <f t="shared" ca="1" si="43"/>
        <v>#DIV/0!</v>
      </c>
    </row>
    <row r="81" spans="1:65" s="4" customFormat="1" x14ac:dyDescent="0.25">
      <c r="A81" s="1" t="s">
        <v>12</v>
      </c>
      <c r="B81" s="11">
        <v>5860842</v>
      </c>
      <c r="C81" s="11">
        <v>2205474</v>
      </c>
      <c r="D81" s="11">
        <v>1838518</v>
      </c>
      <c r="E81" s="11">
        <v>88</v>
      </c>
      <c r="F81" s="11">
        <v>11</v>
      </c>
      <c r="G81" s="11">
        <v>1030</v>
      </c>
      <c r="H81" s="11">
        <v>175</v>
      </c>
      <c r="I81" s="11">
        <v>636</v>
      </c>
      <c r="J81" s="11">
        <v>0</v>
      </c>
      <c r="K81" s="11">
        <v>0</v>
      </c>
      <c r="M81" s="13" t="str">
        <f t="shared" si="33"/>
        <v>2021-24</v>
      </c>
      <c r="N81">
        <f t="shared" si="32"/>
        <v>1030</v>
      </c>
      <c r="O81">
        <f t="shared" si="32"/>
        <v>175</v>
      </c>
      <c r="P81">
        <f t="shared" si="32"/>
        <v>636</v>
      </c>
      <c r="Q81">
        <f t="shared" si="32"/>
        <v>0</v>
      </c>
      <c r="R81">
        <f t="shared" si="32"/>
        <v>0</v>
      </c>
      <c r="S81"/>
      <c r="T81"/>
      <c r="U81" t="str">
        <f t="shared" si="34"/>
        <v>2021-24</v>
      </c>
      <c r="V81">
        <f t="shared" ref="V81:Z96" si="44">N81+V80</f>
        <v>1030</v>
      </c>
      <c r="W81">
        <f t="shared" si="44"/>
        <v>175</v>
      </c>
      <c r="X81">
        <f t="shared" si="44"/>
        <v>636</v>
      </c>
      <c r="Y81">
        <f t="shared" si="44"/>
        <v>0</v>
      </c>
      <c r="Z81">
        <f t="shared" si="44"/>
        <v>0</v>
      </c>
      <c r="AA81"/>
      <c r="AB81"/>
      <c r="AC81" s="4">
        <f t="shared" si="29"/>
        <v>1.7574266632678376E-4</v>
      </c>
      <c r="AD81" s="4">
        <f t="shared" si="29"/>
        <v>7.9348022239210256E-5</v>
      </c>
      <c r="AE81" s="4">
        <f t="shared" si="29"/>
        <v>3.4593079861062006E-4</v>
      </c>
      <c r="AF81" s="4">
        <f t="shared" si="29"/>
        <v>0</v>
      </c>
      <c r="AG81" s="4">
        <f t="shared" si="29"/>
        <v>0</v>
      </c>
      <c r="AI81" t="str">
        <f t="shared" si="35"/>
        <v>2021-24</v>
      </c>
      <c r="AJ81" s="4">
        <f t="shared" si="30"/>
        <v>1.7577355769295464E-4</v>
      </c>
      <c r="AK81" s="4">
        <f t="shared" si="30"/>
        <v>7.9354318889143444E-5</v>
      </c>
      <c r="AL81" s="4">
        <f t="shared" si="30"/>
        <v>3.4605051159255948E-4</v>
      </c>
      <c r="AM81" s="4">
        <f t="shared" si="30"/>
        <v>0</v>
      </c>
      <c r="AN81" s="4">
        <f t="shared" si="30"/>
        <v>0</v>
      </c>
      <c r="AP81" t="str">
        <f t="shared" si="36"/>
        <v>2021-24</v>
      </c>
      <c r="AQ81">
        <f t="shared" ca="1" si="37"/>
        <v>1.5646584537997243E-4</v>
      </c>
      <c r="AR81">
        <f t="shared" ca="1" si="37"/>
        <v>5.8312081827497286E-5</v>
      </c>
      <c r="AS81">
        <f t="shared" ca="1" si="37"/>
        <v>3.1466947737529051E-4</v>
      </c>
      <c r="AT81">
        <f t="shared" ca="1" si="37"/>
        <v>0</v>
      </c>
      <c r="AU81" t="e">
        <f t="shared" ca="1" si="31"/>
        <v>#DIV/0!</v>
      </c>
      <c r="AW81" s="4" t="str">
        <f t="shared" si="38"/>
        <v>2021-24</v>
      </c>
      <c r="AX81">
        <f t="shared" si="39"/>
        <v>0</v>
      </c>
      <c r="AY81">
        <f t="shared" si="39"/>
        <v>0</v>
      </c>
      <c r="AZ81">
        <f t="shared" si="39"/>
        <v>0</v>
      </c>
      <c r="BA81">
        <f t="shared" si="39"/>
        <v>0</v>
      </c>
      <c r="BB81">
        <f t="shared" si="39"/>
        <v>0</v>
      </c>
      <c r="BD81" s="4" t="e">
        <f t="shared" si="40"/>
        <v>#DIV/0!</v>
      </c>
      <c r="BE81" s="4" t="e">
        <f t="shared" si="40"/>
        <v>#DIV/0!</v>
      </c>
      <c r="BF81" s="4" t="e">
        <f t="shared" si="40"/>
        <v>#DIV/0!</v>
      </c>
      <c r="BG81" t="e">
        <f t="shared" si="41"/>
        <v>#DIV/0!</v>
      </c>
      <c r="BI81" s="4" t="str">
        <f t="shared" si="42"/>
        <v>2021-24</v>
      </c>
      <c r="BJ81" t="e">
        <f t="shared" ca="1" si="43"/>
        <v>#DIV/0!</v>
      </c>
      <c r="BK81" t="e">
        <f t="shared" ca="1" si="43"/>
        <v>#DIV/0!</v>
      </c>
      <c r="BL81" t="e">
        <f t="shared" ca="1" si="43"/>
        <v>#DIV/0!</v>
      </c>
      <c r="BM81" t="e">
        <f t="shared" ca="1" si="43"/>
        <v>#DIV/0!</v>
      </c>
    </row>
    <row r="82" spans="1:65" x14ac:dyDescent="0.25">
      <c r="A82" s="1" t="s">
        <v>13</v>
      </c>
      <c r="B82" s="11">
        <v>5620231</v>
      </c>
      <c r="C82" s="11">
        <v>2054434</v>
      </c>
      <c r="D82" s="11">
        <v>2228320</v>
      </c>
      <c r="E82" s="11">
        <v>94</v>
      </c>
      <c r="F82" s="11">
        <v>13</v>
      </c>
      <c r="G82" s="11">
        <v>935</v>
      </c>
      <c r="H82" s="11">
        <v>189</v>
      </c>
      <c r="I82" s="11">
        <v>686</v>
      </c>
      <c r="J82" s="11">
        <v>0</v>
      </c>
      <c r="K82" s="11">
        <v>0</v>
      </c>
      <c r="M82" s="13" t="str">
        <f t="shared" si="33"/>
        <v>2021-25</v>
      </c>
      <c r="N82">
        <f t="shared" si="32"/>
        <v>935</v>
      </c>
      <c r="O82">
        <f t="shared" si="32"/>
        <v>189</v>
      </c>
      <c r="P82">
        <f t="shared" si="32"/>
        <v>686</v>
      </c>
      <c r="Q82">
        <f t="shared" si="32"/>
        <v>0</v>
      </c>
      <c r="R82">
        <f t="shared" si="32"/>
        <v>0</v>
      </c>
      <c r="U82" t="str">
        <f t="shared" si="34"/>
        <v>2021-25</v>
      </c>
      <c r="V82">
        <f t="shared" si="44"/>
        <v>1965</v>
      </c>
      <c r="W82">
        <f t="shared" si="44"/>
        <v>364</v>
      </c>
      <c r="X82">
        <f t="shared" si="44"/>
        <v>1322</v>
      </c>
      <c r="Y82">
        <f t="shared" si="44"/>
        <v>0</v>
      </c>
      <c r="Z82">
        <f t="shared" si="44"/>
        <v>0</v>
      </c>
      <c r="AC82">
        <f t="shared" si="29"/>
        <v>1.6636326869838623E-4</v>
      </c>
      <c r="AD82">
        <f t="shared" si="29"/>
        <v>9.1996141029597442E-5</v>
      </c>
      <c r="AE82">
        <f t="shared" si="29"/>
        <v>3.0785524520715157E-4</v>
      </c>
      <c r="AF82">
        <f t="shared" si="29"/>
        <v>0</v>
      </c>
      <c r="AG82">
        <f t="shared" si="29"/>
        <v>0</v>
      </c>
      <c r="AI82" t="str">
        <f t="shared" si="35"/>
        <v>2021-25</v>
      </c>
      <c r="AJ82">
        <f t="shared" si="30"/>
        <v>1.6639095042464918E-4</v>
      </c>
      <c r="AK82">
        <f t="shared" si="30"/>
        <v>9.2004605163159759E-5</v>
      </c>
      <c r="AL82">
        <f t="shared" si="30"/>
        <v>3.0795005167874823E-4</v>
      </c>
      <c r="AM82">
        <f t="shared" si="30"/>
        <v>0</v>
      </c>
      <c r="AN82">
        <f t="shared" si="30"/>
        <v>0</v>
      </c>
      <c r="AP82" t="str">
        <f t="shared" si="36"/>
        <v>2021-25</v>
      </c>
      <c r="AQ82">
        <f t="shared" ca="1" si="37"/>
        <v>1.4856809416561928E-4</v>
      </c>
      <c r="AR82">
        <f t="shared" ca="1" si="37"/>
        <v>6.8158325646959926E-5</v>
      </c>
      <c r="AS82">
        <f t="shared" ca="1" si="37"/>
        <v>2.8072549004786541E-4</v>
      </c>
      <c r="AT82">
        <f t="shared" ca="1" si="37"/>
        <v>0</v>
      </c>
      <c r="AU82" t="e">
        <f t="shared" ca="1" si="31"/>
        <v>#DIV/0!</v>
      </c>
      <c r="AW82" t="str">
        <f t="shared" si="38"/>
        <v>2021-25</v>
      </c>
      <c r="AX82">
        <f t="shared" si="39"/>
        <v>0</v>
      </c>
      <c r="AY82">
        <f t="shared" si="39"/>
        <v>0</v>
      </c>
      <c r="AZ82">
        <f t="shared" si="39"/>
        <v>0</v>
      </c>
      <c r="BA82">
        <f t="shared" si="39"/>
        <v>0</v>
      </c>
      <c r="BB82">
        <f t="shared" si="39"/>
        <v>0</v>
      </c>
      <c r="BD82" t="e">
        <f t="shared" si="40"/>
        <v>#DIV/0!</v>
      </c>
      <c r="BE82" t="e">
        <f t="shared" si="40"/>
        <v>#DIV/0!</v>
      </c>
      <c r="BF82" t="e">
        <f t="shared" si="40"/>
        <v>#DIV/0!</v>
      </c>
      <c r="BG82" t="e">
        <f t="shared" si="41"/>
        <v>#DIV/0!</v>
      </c>
      <c r="BI82" t="str">
        <f t="shared" si="42"/>
        <v>2021-25</v>
      </c>
      <c r="BJ82" t="e">
        <f t="shared" ca="1" si="43"/>
        <v>#DIV/0!</v>
      </c>
      <c r="BK82" t="e">
        <f t="shared" ca="1" si="43"/>
        <v>#DIV/0!</v>
      </c>
      <c r="BL82" t="e">
        <f t="shared" ca="1" si="43"/>
        <v>#DIV/0!</v>
      </c>
      <c r="BM82" t="e">
        <f t="shared" ca="1" si="43"/>
        <v>#DIV/0!</v>
      </c>
    </row>
    <row r="83" spans="1:65" x14ac:dyDescent="0.25">
      <c r="A83" s="1" t="s">
        <v>14</v>
      </c>
      <c r="B83" s="11">
        <v>5440164</v>
      </c>
      <c r="C83" s="11">
        <v>1797565</v>
      </c>
      <c r="D83" s="11">
        <v>2663434</v>
      </c>
      <c r="E83" s="11">
        <v>101</v>
      </c>
      <c r="F83" s="11">
        <v>18</v>
      </c>
      <c r="G83" s="11">
        <v>877</v>
      </c>
      <c r="H83" s="11">
        <v>126</v>
      </c>
      <c r="I83" s="11">
        <v>674</v>
      </c>
      <c r="J83" s="11">
        <v>0</v>
      </c>
      <c r="K83" s="11">
        <v>0</v>
      </c>
      <c r="M83" s="13" t="str">
        <f t="shared" si="33"/>
        <v>2021-26</v>
      </c>
      <c r="N83">
        <f t="shared" si="32"/>
        <v>877</v>
      </c>
      <c r="O83">
        <f t="shared" si="32"/>
        <v>126</v>
      </c>
      <c r="P83">
        <f t="shared" si="32"/>
        <v>674</v>
      </c>
      <c r="Q83">
        <f t="shared" si="32"/>
        <v>0</v>
      </c>
      <c r="R83">
        <f t="shared" si="32"/>
        <v>0</v>
      </c>
      <c r="U83" t="str">
        <f t="shared" si="34"/>
        <v>2021-26</v>
      </c>
      <c r="V83">
        <f t="shared" si="44"/>
        <v>2842</v>
      </c>
      <c r="W83">
        <f t="shared" si="44"/>
        <v>490</v>
      </c>
      <c r="X83">
        <f t="shared" si="44"/>
        <v>1996</v>
      </c>
      <c r="Y83">
        <f t="shared" si="44"/>
        <v>0</v>
      </c>
      <c r="Z83">
        <f t="shared" si="44"/>
        <v>0</v>
      </c>
      <c r="AC83">
        <f t="shared" si="29"/>
        <v>1.6120837533574356E-4</v>
      </c>
      <c r="AD83">
        <f t="shared" si="29"/>
        <v>7.0094822718510868E-5</v>
      </c>
      <c r="AE83">
        <f t="shared" si="29"/>
        <v>2.5305676806708935E-4</v>
      </c>
      <c r="AF83">
        <f t="shared" si="29"/>
        <v>0</v>
      </c>
      <c r="AG83">
        <f t="shared" si="29"/>
        <v>0</v>
      </c>
      <c r="AI83" t="str">
        <f t="shared" si="35"/>
        <v>2021-26</v>
      </c>
      <c r="AJ83">
        <f t="shared" si="30"/>
        <v>1.6123436801553342E-4</v>
      </c>
      <c r="AK83">
        <f t="shared" si="30"/>
        <v>7.0099736375733306E-5</v>
      </c>
      <c r="AL83">
        <f t="shared" si="30"/>
        <v>2.5312082335571148E-4</v>
      </c>
      <c r="AM83">
        <f t="shared" si="30"/>
        <v>0</v>
      </c>
      <c r="AN83">
        <f t="shared" si="30"/>
        <v>0</v>
      </c>
      <c r="AP83" t="str">
        <f t="shared" si="36"/>
        <v>2021-26</v>
      </c>
      <c r="AQ83">
        <f t="shared" ca="1" si="37"/>
        <v>1.4440535927118437E-4</v>
      </c>
      <c r="AR83">
        <f t="shared" ca="1" si="37"/>
        <v>5.2353666358081085E-5</v>
      </c>
      <c r="AS83">
        <f t="shared" ca="1" si="37"/>
        <v>2.3132143935174681E-4</v>
      </c>
      <c r="AT83">
        <f t="shared" ca="1" si="37"/>
        <v>0</v>
      </c>
      <c r="AU83" t="e">
        <f t="shared" ca="1" si="31"/>
        <v>#DIV/0!</v>
      </c>
      <c r="AW83" t="str">
        <f t="shared" si="38"/>
        <v>2021-26</v>
      </c>
      <c r="AX83">
        <f t="shared" si="39"/>
        <v>0</v>
      </c>
      <c r="AY83">
        <f t="shared" si="39"/>
        <v>0</v>
      </c>
      <c r="AZ83">
        <f t="shared" si="39"/>
        <v>0</v>
      </c>
      <c r="BA83">
        <f t="shared" si="39"/>
        <v>0</v>
      </c>
      <c r="BB83">
        <f t="shared" si="39"/>
        <v>0</v>
      </c>
      <c r="BD83" t="e">
        <f t="shared" si="40"/>
        <v>#DIV/0!</v>
      </c>
      <c r="BE83" t="e">
        <f t="shared" si="40"/>
        <v>#DIV/0!</v>
      </c>
      <c r="BF83" t="e">
        <f t="shared" si="40"/>
        <v>#DIV/0!</v>
      </c>
      <c r="BG83" t="e">
        <f t="shared" si="41"/>
        <v>#DIV/0!</v>
      </c>
      <c r="BI83" t="str">
        <f t="shared" si="42"/>
        <v>2021-26</v>
      </c>
      <c r="BJ83" t="e">
        <f t="shared" ca="1" si="43"/>
        <v>#DIV/0!</v>
      </c>
      <c r="BK83" t="e">
        <f t="shared" ca="1" si="43"/>
        <v>#DIV/0!</v>
      </c>
      <c r="BL83" t="e">
        <f t="shared" ca="1" si="43"/>
        <v>#DIV/0!</v>
      </c>
      <c r="BM83" t="e">
        <f t="shared" ca="1" si="43"/>
        <v>#DIV/0!</v>
      </c>
    </row>
    <row r="84" spans="1:65" x14ac:dyDescent="0.25">
      <c r="A84" s="1" t="s">
        <v>15</v>
      </c>
      <c r="B84" s="11">
        <v>5296543</v>
      </c>
      <c r="C84" s="11">
        <v>1498902</v>
      </c>
      <c r="D84" s="11">
        <v>3104023</v>
      </c>
      <c r="E84" s="11">
        <v>116</v>
      </c>
      <c r="F84" s="11">
        <v>21</v>
      </c>
      <c r="G84" s="11">
        <v>907</v>
      </c>
      <c r="H84" s="11">
        <v>132</v>
      </c>
      <c r="I84" s="11">
        <v>683</v>
      </c>
      <c r="J84" s="11">
        <v>0</v>
      </c>
      <c r="K84" s="11">
        <v>0</v>
      </c>
      <c r="M84" s="13" t="str">
        <f t="shared" si="33"/>
        <v>2021-27</v>
      </c>
      <c r="N84">
        <f t="shared" si="32"/>
        <v>907</v>
      </c>
      <c r="O84">
        <f t="shared" si="32"/>
        <v>132</v>
      </c>
      <c r="P84">
        <f t="shared" si="32"/>
        <v>683</v>
      </c>
      <c r="Q84">
        <f t="shared" si="32"/>
        <v>0</v>
      </c>
      <c r="R84">
        <f t="shared" si="32"/>
        <v>0</v>
      </c>
      <c r="U84" t="str">
        <f t="shared" si="34"/>
        <v>2021-27</v>
      </c>
      <c r="V84">
        <f t="shared" si="44"/>
        <v>3749</v>
      </c>
      <c r="W84">
        <f t="shared" si="44"/>
        <v>622</v>
      </c>
      <c r="X84">
        <f t="shared" si="44"/>
        <v>2679</v>
      </c>
      <c r="Y84">
        <f t="shared" si="44"/>
        <v>0</v>
      </c>
      <c r="Z84">
        <f t="shared" si="44"/>
        <v>0</v>
      </c>
      <c r="AC84">
        <f t="shared" si="29"/>
        <v>1.712437716450145E-4</v>
      </c>
      <c r="AD84">
        <f t="shared" si="29"/>
        <v>8.8064463187052924E-5</v>
      </c>
      <c r="AE84">
        <f t="shared" si="29"/>
        <v>2.2003702936479531E-4</v>
      </c>
      <c r="AF84">
        <f t="shared" si="29"/>
        <v>0</v>
      </c>
      <c r="AG84">
        <f t="shared" si="29"/>
        <v>0</v>
      </c>
      <c r="AI84" t="str">
        <f t="shared" si="35"/>
        <v>2021-27</v>
      </c>
      <c r="AJ84">
        <f t="shared" si="30"/>
        <v>1.7127310151554857E-4</v>
      </c>
      <c r="AK84">
        <f t="shared" si="30"/>
        <v>8.8072219276635891E-5</v>
      </c>
      <c r="AL84">
        <f t="shared" si="30"/>
        <v>2.2008545720319364E-4</v>
      </c>
      <c r="AM84">
        <f t="shared" si="30"/>
        <v>0</v>
      </c>
      <c r="AN84">
        <f t="shared" si="30"/>
        <v>0</v>
      </c>
      <c r="AP84" t="str">
        <f t="shared" si="36"/>
        <v>2021-27</v>
      </c>
      <c r="AQ84">
        <f t="shared" ca="1" si="37"/>
        <v>1.5386671996704202E-4</v>
      </c>
      <c r="AR84">
        <f t="shared" ca="1" si="37"/>
        <v>6.631183183172062E-5</v>
      </c>
      <c r="AS84">
        <f t="shared" ca="1" si="37"/>
        <v>2.0163494531266272E-4</v>
      </c>
      <c r="AT84">
        <f t="shared" ca="1" si="37"/>
        <v>0</v>
      </c>
      <c r="AU84" t="e">
        <f t="shared" ca="1" si="31"/>
        <v>#DIV/0!</v>
      </c>
      <c r="AW84" t="str">
        <f t="shared" si="38"/>
        <v>2021-27</v>
      </c>
      <c r="AX84">
        <f t="shared" si="39"/>
        <v>0</v>
      </c>
      <c r="AY84">
        <f t="shared" si="39"/>
        <v>0</v>
      </c>
      <c r="AZ84">
        <f t="shared" si="39"/>
        <v>0</v>
      </c>
      <c r="BA84">
        <f t="shared" si="39"/>
        <v>0</v>
      </c>
      <c r="BB84">
        <f t="shared" si="39"/>
        <v>0</v>
      </c>
      <c r="BD84" t="e">
        <f t="shared" si="40"/>
        <v>#DIV/0!</v>
      </c>
      <c r="BE84" t="e">
        <f t="shared" si="40"/>
        <v>#DIV/0!</v>
      </c>
      <c r="BF84" t="e">
        <f t="shared" si="40"/>
        <v>#DIV/0!</v>
      </c>
      <c r="BG84" t="e">
        <f t="shared" si="41"/>
        <v>#DIV/0!</v>
      </c>
      <c r="BI84" t="str">
        <f t="shared" si="42"/>
        <v>2021-27</v>
      </c>
      <c r="BJ84" t="e">
        <f t="shared" ca="1" si="43"/>
        <v>#DIV/0!</v>
      </c>
      <c r="BK84" t="e">
        <f t="shared" ca="1" si="43"/>
        <v>#DIV/0!</v>
      </c>
      <c r="BL84" t="e">
        <f t="shared" ca="1" si="43"/>
        <v>#DIV/0!</v>
      </c>
      <c r="BM84" t="e">
        <f t="shared" ca="1" si="43"/>
        <v>#DIV/0!</v>
      </c>
    </row>
    <row r="85" spans="1:65" x14ac:dyDescent="0.25">
      <c r="A85" s="1" t="s">
        <v>16</v>
      </c>
      <c r="B85" s="11">
        <v>5188399</v>
      </c>
      <c r="C85" s="11">
        <v>1306167</v>
      </c>
      <c r="D85" s="11">
        <v>3403171</v>
      </c>
      <c r="E85" s="11">
        <v>124</v>
      </c>
      <c r="F85" s="11">
        <v>22</v>
      </c>
      <c r="G85" s="11">
        <v>867</v>
      </c>
      <c r="H85" s="11">
        <v>115</v>
      </c>
      <c r="I85" s="11">
        <v>811</v>
      </c>
      <c r="J85" s="11">
        <v>0</v>
      </c>
      <c r="K85" s="11">
        <v>0</v>
      </c>
      <c r="M85" s="13" t="str">
        <f t="shared" si="33"/>
        <v>2021-28</v>
      </c>
      <c r="N85">
        <f t="shared" si="32"/>
        <v>867</v>
      </c>
      <c r="O85">
        <f t="shared" si="32"/>
        <v>115</v>
      </c>
      <c r="P85">
        <f t="shared" si="32"/>
        <v>811</v>
      </c>
      <c r="Q85">
        <f t="shared" si="32"/>
        <v>0</v>
      </c>
      <c r="R85">
        <f t="shared" si="32"/>
        <v>0</v>
      </c>
      <c r="U85" t="str">
        <f t="shared" si="34"/>
        <v>2021-28</v>
      </c>
      <c r="V85">
        <f t="shared" si="44"/>
        <v>4616</v>
      </c>
      <c r="W85">
        <f t="shared" si="44"/>
        <v>737</v>
      </c>
      <c r="X85">
        <f t="shared" si="44"/>
        <v>3490</v>
      </c>
      <c r="Y85">
        <f t="shared" si="44"/>
        <v>0</v>
      </c>
      <c r="Z85">
        <f t="shared" si="44"/>
        <v>0</v>
      </c>
      <c r="AC85">
        <f t="shared" si="29"/>
        <v>1.6710357087032049E-4</v>
      </c>
      <c r="AD85">
        <f t="shared" si="29"/>
        <v>8.8043871878557643E-5</v>
      </c>
      <c r="AE85">
        <f t="shared" si="29"/>
        <v>2.3830715529722134E-4</v>
      </c>
      <c r="AF85">
        <f t="shared" si="29"/>
        <v>0</v>
      </c>
      <c r="AG85">
        <f t="shared" si="29"/>
        <v>0</v>
      </c>
      <c r="AI85" t="str">
        <f t="shared" si="35"/>
        <v>2021-28</v>
      </c>
      <c r="AJ85">
        <f t="shared" si="30"/>
        <v>1.6713149952971094E-4</v>
      </c>
      <c r="AK85">
        <f t="shared" si="30"/>
        <v>8.805162434132277E-5</v>
      </c>
      <c r="AL85">
        <f t="shared" si="30"/>
        <v>2.3836396026294515E-4</v>
      </c>
      <c r="AM85">
        <f t="shared" si="30"/>
        <v>0</v>
      </c>
      <c r="AN85">
        <f t="shared" si="30"/>
        <v>0</v>
      </c>
      <c r="AP85" t="str">
        <f t="shared" si="36"/>
        <v>2021-28</v>
      </c>
      <c r="AQ85">
        <f t="shared" ca="1" si="37"/>
        <v>1.5060648937105818E-4</v>
      </c>
      <c r="AR85">
        <f t="shared" ca="1" si="37"/>
        <v>6.6836057859580173E-5</v>
      </c>
      <c r="AS85" s="2">
        <f t="shared" ca="1" si="37"/>
        <v>2.189280919587637E-4</v>
      </c>
      <c r="AT85">
        <f t="shared" ca="1" si="37"/>
        <v>0</v>
      </c>
      <c r="AU85" t="e">
        <f t="shared" ca="1" si="31"/>
        <v>#DIV/0!</v>
      </c>
      <c r="AW85" t="str">
        <f t="shared" si="38"/>
        <v>2021-28</v>
      </c>
      <c r="AX85">
        <f t="shared" si="39"/>
        <v>0</v>
      </c>
      <c r="AY85">
        <f t="shared" si="39"/>
        <v>0</v>
      </c>
      <c r="AZ85">
        <f t="shared" si="39"/>
        <v>0</v>
      </c>
      <c r="BA85">
        <f t="shared" si="39"/>
        <v>0</v>
      </c>
      <c r="BB85">
        <f t="shared" si="39"/>
        <v>0</v>
      </c>
      <c r="BD85" t="e">
        <f t="shared" si="40"/>
        <v>#DIV/0!</v>
      </c>
      <c r="BE85" t="e">
        <f t="shared" si="40"/>
        <v>#DIV/0!</v>
      </c>
      <c r="BF85" t="e">
        <f t="shared" si="40"/>
        <v>#DIV/0!</v>
      </c>
      <c r="BG85" t="e">
        <f t="shared" si="41"/>
        <v>#DIV/0!</v>
      </c>
      <c r="BI85" t="str">
        <f t="shared" si="42"/>
        <v>2021-28</v>
      </c>
      <c r="BJ85" t="e">
        <f t="shared" ca="1" si="43"/>
        <v>#DIV/0!</v>
      </c>
      <c r="BK85" t="e">
        <f t="shared" ca="1" si="43"/>
        <v>#DIV/0!</v>
      </c>
      <c r="BL85" t="e">
        <f t="shared" ca="1" si="43"/>
        <v>#DIV/0!</v>
      </c>
      <c r="BM85" t="e">
        <f t="shared" ca="1" si="43"/>
        <v>#DIV/0!</v>
      </c>
    </row>
    <row r="86" spans="1:65" x14ac:dyDescent="0.25">
      <c r="A86" s="1" t="s">
        <v>17</v>
      </c>
      <c r="B86" s="11">
        <v>5044724</v>
      </c>
      <c r="C86" s="11">
        <v>1084590</v>
      </c>
      <c r="D86" s="11">
        <v>3766617</v>
      </c>
      <c r="E86" s="11">
        <v>131</v>
      </c>
      <c r="F86" s="11">
        <v>28</v>
      </c>
      <c r="G86" s="11">
        <v>828</v>
      </c>
      <c r="H86" s="11">
        <v>110</v>
      </c>
      <c r="I86" s="11">
        <v>783</v>
      </c>
      <c r="J86" s="11">
        <v>0</v>
      </c>
      <c r="K86" s="11">
        <v>0</v>
      </c>
      <c r="M86" s="13" t="str">
        <f t="shared" si="33"/>
        <v>2021-29</v>
      </c>
      <c r="N86">
        <f t="shared" si="32"/>
        <v>828</v>
      </c>
      <c r="O86">
        <f t="shared" si="32"/>
        <v>110</v>
      </c>
      <c r="P86">
        <f t="shared" si="32"/>
        <v>783</v>
      </c>
      <c r="Q86">
        <f t="shared" si="32"/>
        <v>0</v>
      </c>
      <c r="R86">
        <f t="shared" si="32"/>
        <v>0</v>
      </c>
      <c r="U86" t="str">
        <f t="shared" si="34"/>
        <v>2021-29</v>
      </c>
      <c r="V86">
        <f t="shared" si="44"/>
        <v>5444</v>
      </c>
      <c r="W86">
        <f t="shared" si="44"/>
        <v>847</v>
      </c>
      <c r="X86">
        <f t="shared" si="44"/>
        <v>4273</v>
      </c>
      <c r="Y86">
        <f t="shared" si="44"/>
        <v>0</v>
      </c>
      <c r="Z86">
        <f t="shared" si="44"/>
        <v>0</v>
      </c>
      <c r="AC86">
        <f t="shared" si="29"/>
        <v>1.6413187322041802E-4</v>
      </c>
      <c r="AD86">
        <f t="shared" si="29"/>
        <v>1.0142081339492342E-4</v>
      </c>
      <c r="AE86">
        <f t="shared" si="29"/>
        <v>2.078788472520567E-4</v>
      </c>
      <c r="AF86">
        <f t="shared" si="29"/>
        <v>0</v>
      </c>
      <c r="AG86">
        <f t="shared" si="29"/>
        <v>0</v>
      </c>
      <c r="AI86" t="str">
        <f t="shared" si="35"/>
        <v>2021-29</v>
      </c>
      <c r="AJ86">
        <f t="shared" si="30"/>
        <v>1.641588172831889E-4</v>
      </c>
      <c r="AK86">
        <f t="shared" si="30"/>
        <v>1.0143110070662279E-4</v>
      </c>
      <c r="AL86">
        <f t="shared" si="30"/>
        <v>2.0792207060125342E-4</v>
      </c>
      <c r="AM86">
        <f t="shared" si="30"/>
        <v>0</v>
      </c>
      <c r="AN86">
        <f t="shared" si="30"/>
        <v>0</v>
      </c>
      <c r="AP86" t="str">
        <f t="shared" si="36"/>
        <v>2021-29</v>
      </c>
      <c r="AQ86">
        <f t="shared" ca="1" si="37"/>
        <v>1.4838138889057591E-4</v>
      </c>
      <c r="AR86">
        <f t="shared" ca="1" si="37"/>
        <v>7.7618627964848091E-5</v>
      </c>
      <c r="AS86">
        <f t="shared" ca="1" si="37"/>
        <v>1.9144672228208252E-4</v>
      </c>
      <c r="AT86">
        <f t="shared" ca="1" si="37"/>
        <v>0</v>
      </c>
      <c r="AU86" t="e">
        <f t="shared" ca="1" si="31"/>
        <v>#DIV/0!</v>
      </c>
      <c r="AW86" t="str">
        <f t="shared" si="38"/>
        <v>2021-29</v>
      </c>
      <c r="AX86">
        <f t="shared" si="39"/>
        <v>0</v>
      </c>
      <c r="AY86">
        <f t="shared" si="39"/>
        <v>0</v>
      </c>
      <c r="AZ86">
        <f t="shared" si="39"/>
        <v>0</v>
      </c>
      <c r="BA86">
        <f t="shared" si="39"/>
        <v>0</v>
      </c>
      <c r="BB86">
        <f t="shared" si="39"/>
        <v>0</v>
      </c>
      <c r="BD86" t="e">
        <f t="shared" si="40"/>
        <v>#DIV/0!</v>
      </c>
      <c r="BE86" t="e">
        <f t="shared" si="40"/>
        <v>#DIV/0!</v>
      </c>
      <c r="BF86" t="e">
        <f t="shared" si="40"/>
        <v>#DIV/0!</v>
      </c>
      <c r="BG86" t="e">
        <f t="shared" si="41"/>
        <v>#DIV/0!</v>
      </c>
      <c r="BI86" t="str">
        <f t="shared" si="42"/>
        <v>2021-29</v>
      </c>
      <c r="BJ86" t="e">
        <f t="shared" ca="1" si="43"/>
        <v>#DIV/0!</v>
      </c>
      <c r="BK86" t="e">
        <f t="shared" ca="1" si="43"/>
        <v>#DIV/0!</v>
      </c>
      <c r="BL86" t="e">
        <f t="shared" ca="1" si="43"/>
        <v>#DIV/0!</v>
      </c>
      <c r="BM86" t="e">
        <f t="shared" ca="1" si="43"/>
        <v>#DIV/0!</v>
      </c>
    </row>
    <row r="87" spans="1:65" x14ac:dyDescent="0.25">
      <c r="A87" s="1" t="s">
        <v>18</v>
      </c>
      <c r="B87" s="11">
        <v>4930945</v>
      </c>
      <c r="C87" s="11">
        <v>873919</v>
      </c>
      <c r="D87" s="11">
        <v>4089335</v>
      </c>
      <c r="E87" s="11">
        <v>139</v>
      </c>
      <c r="F87" s="11">
        <v>31</v>
      </c>
      <c r="G87" s="11">
        <v>839</v>
      </c>
      <c r="H87" s="11">
        <v>92</v>
      </c>
      <c r="I87" s="11">
        <v>892</v>
      </c>
      <c r="J87" s="11">
        <v>0</v>
      </c>
      <c r="K87" s="11">
        <v>0</v>
      </c>
      <c r="M87" s="13" t="str">
        <f t="shared" si="33"/>
        <v>2021-30</v>
      </c>
      <c r="N87">
        <f t="shared" si="32"/>
        <v>839</v>
      </c>
      <c r="O87">
        <f t="shared" si="32"/>
        <v>92</v>
      </c>
      <c r="P87">
        <f t="shared" si="32"/>
        <v>892</v>
      </c>
      <c r="Q87">
        <f t="shared" si="32"/>
        <v>0</v>
      </c>
      <c r="R87">
        <f t="shared" si="32"/>
        <v>0</v>
      </c>
      <c r="U87" t="str">
        <f t="shared" si="34"/>
        <v>2021-30</v>
      </c>
      <c r="V87">
        <f t="shared" si="44"/>
        <v>6283</v>
      </c>
      <c r="W87">
        <f t="shared" si="44"/>
        <v>939</v>
      </c>
      <c r="X87">
        <f t="shared" si="44"/>
        <v>5165</v>
      </c>
      <c r="Y87">
        <f t="shared" si="44"/>
        <v>0</v>
      </c>
      <c r="Z87">
        <f t="shared" si="44"/>
        <v>0</v>
      </c>
      <c r="AC87">
        <f t="shared" si="29"/>
        <v>1.7014994083284238E-4</v>
      </c>
      <c r="AD87">
        <f t="shared" si="29"/>
        <v>1.0527291430899202E-4</v>
      </c>
      <c r="AE87">
        <f t="shared" si="29"/>
        <v>2.181283753959996E-4</v>
      </c>
      <c r="AF87">
        <f t="shared" si="29"/>
        <v>0</v>
      </c>
      <c r="AG87">
        <f t="shared" si="29"/>
        <v>0</v>
      </c>
      <c r="AI87" t="str">
        <f t="shared" si="35"/>
        <v>2021-30</v>
      </c>
      <c r="AJ87">
        <f t="shared" si="30"/>
        <v>1.7017889717281222E-4</v>
      </c>
      <c r="AK87">
        <f t="shared" si="30"/>
        <v>1.0528399795961111E-4</v>
      </c>
      <c r="AL87">
        <f t="shared" si="30"/>
        <v>2.1817596663045372E-4</v>
      </c>
      <c r="AM87">
        <f t="shared" si="30"/>
        <v>0</v>
      </c>
      <c r="AN87">
        <f t="shared" si="30"/>
        <v>0</v>
      </c>
      <c r="AP87" t="str">
        <f t="shared" si="36"/>
        <v>2021-30</v>
      </c>
      <c r="AQ87">
        <f t="shared" ca="1" si="37"/>
        <v>1.5429461326260023E-4</v>
      </c>
      <c r="AR87">
        <f t="shared" ca="1" si="37"/>
        <v>8.1222912857232963E-5</v>
      </c>
      <c r="AS87">
        <f t="shared" ca="1" si="37"/>
        <v>2.0139129602074414E-4</v>
      </c>
      <c r="AT87">
        <f t="shared" ca="1" si="37"/>
        <v>0</v>
      </c>
      <c r="AU87" t="e">
        <f t="shared" ca="1" si="31"/>
        <v>#DIV/0!</v>
      </c>
      <c r="AW87" t="str">
        <f t="shared" si="38"/>
        <v>2021-30</v>
      </c>
      <c r="AX87">
        <f t="shared" si="39"/>
        <v>0</v>
      </c>
      <c r="AY87">
        <f t="shared" si="39"/>
        <v>0</v>
      </c>
      <c r="AZ87">
        <f t="shared" si="39"/>
        <v>0</v>
      </c>
      <c r="BA87">
        <f t="shared" si="39"/>
        <v>0</v>
      </c>
      <c r="BB87">
        <f t="shared" si="39"/>
        <v>0</v>
      </c>
      <c r="BD87" t="e">
        <f t="shared" si="40"/>
        <v>#DIV/0!</v>
      </c>
      <c r="BE87" t="e">
        <f t="shared" si="40"/>
        <v>#DIV/0!</v>
      </c>
      <c r="BF87" t="e">
        <f t="shared" si="40"/>
        <v>#DIV/0!</v>
      </c>
      <c r="BG87" t="e">
        <f t="shared" si="41"/>
        <v>#DIV/0!</v>
      </c>
      <c r="BI87" t="str">
        <f t="shared" si="42"/>
        <v>2021-30</v>
      </c>
      <c r="BJ87" t="e">
        <f t="shared" ca="1" si="43"/>
        <v>#DIV/0!</v>
      </c>
      <c r="BK87" t="e">
        <f t="shared" ca="1" si="43"/>
        <v>#DIV/0!</v>
      </c>
      <c r="BL87" t="e">
        <f t="shared" ca="1" si="43"/>
        <v>#DIV/0!</v>
      </c>
      <c r="BM87" t="e">
        <f t="shared" ca="1" si="43"/>
        <v>#DIV/0!</v>
      </c>
    </row>
    <row r="88" spans="1:65" x14ac:dyDescent="0.25">
      <c r="A88" s="1" t="s">
        <v>19</v>
      </c>
      <c r="B88" s="11">
        <v>4821552</v>
      </c>
      <c r="C88" s="11">
        <v>758430</v>
      </c>
      <c r="D88" s="11">
        <v>4312381</v>
      </c>
      <c r="E88" s="11">
        <v>149</v>
      </c>
      <c r="F88" s="11">
        <v>34</v>
      </c>
      <c r="G88" s="11">
        <v>770</v>
      </c>
      <c r="H88" s="11">
        <v>77</v>
      </c>
      <c r="I88" s="11">
        <v>792</v>
      </c>
      <c r="J88" s="11">
        <v>0</v>
      </c>
      <c r="K88" s="11">
        <v>0</v>
      </c>
      <c r="M88" s="13" t="str">
        <f t="shared" si="33"/>
        <v>2021-31</v>
      </c>
      <c r="N88">
        <f t="shared" si="32"/>
        <v>770</v>
      </c>
      <c r="O88">
        <f t="shared" si="32"/>
        <v>77</v>
      </c>
      <c r="P88">
        <f t="shared" si="32"/>
        <v>792</v>
      </c>
      <c r="Q88">
        <f t="shared" si="32"/>
        <v>0</v>
      </c>
      <c r="R88">
        <f t="shared" si="32"/>
        <v>0</v>
      </c>
      <c r="U88" t="str">
        <f t="shared" si="34"/>
        <v>2021-31</v>
      </c>
      <c r="V88">
        <f t="shared" si="44"/>
        <v>7053</v>
      </c>
      <c r="W88">
        <f t="shared" si="44"/>
        <v>1016</v>
      </c>
      <c r="X88">
        <f t="shared" si="44"/>
        <v>5957</v>
      </c>
      <c r="Y88">
        <f t="shared" si="44"/>
        <v>0</v>
      </c>
      <c r="Z88">
        <f t="shared" si="44"/>
        <v>0</v>
      </c>
      <c r="AC88">
        <f t="shared" si="29"/>
        <v>1.5969961539354964E-4</v>
      </c>
      <c r="AD88">
        <f t="shared" si="29"/>
        <v>1.0152551982384663E-4</v>
      </c>
      <c r="AE88">
        <f t="shared" si="29"/>
        <v>1.8365724178823716E-4</v>
      </c>
      <c r="AF88">
        <f t="shared" si="29"/>
        <v>0</v>
      </c>
      <c r="AG88">
        <f t="shared" si="29"/>
        <v>0</v>
      </c>
      <c r="AI88" t="str">
        <f t="shared" si="35"/>
        <v>2021-31</v>
      </c>
      <c r="AJ88">
        <f t="shared" si="30"/>
        <v>1.5972512377385894E-4</v>
      </c>
      <c r="AK88">
        <f t="shared" si="30"/>
        <v>1.0153582838890573E-4</v>
      </c>
      <c r="AL88">
        <f t="shared" si="30"/>
        <v>1.8369097848312048E-4</v>
      </c>
      <c r="AM88">
        <f t="shared" si="30"/>
        <v>0</v>
      </c>
      <c r="AN88">
        <f t="shared" si="30"/>
        <v>0</v>
      </c>
      <c r="AP88" t="str">
        <f t="shared" si="36"/>
        <v>2021-31</v>
      </c>
      <c r="AQ88">
        <f t="shared" ca="1" si="37"/>
        <v>1.4526070062940755E-4</v>
      </c>
      <c r="AR88">
        <f t="shared" ca="1" si="37"/>
        <v>7.8969043481710971E-5</v>
      </c>
      <c r="AS88">
        <f t="shared" ca="1" si="37"/>
        <v>1.6998400585519345E-4</v>
      </c>
      <c r="AT88">
        <f t="shared" ca="1" si="37"/>
        <v>0</v>
      </c>
      <c r="AU88" t="e">
        <f t="shared" ca="1" si="31"/>
        <v>#DIV/0!</v>
      </c>
      <c r="AW88" t="str">
        <f t="shared" si="38"/>
        <v>2021-31</v>
      </c>
      <c r="AX88">
        <f t="shared" si="39"/>
        <v>0</v>
      </c>
      <c r="AY88">
        <f t="shared" si="39"/>
        <v>0</v>
      </c>
      <c r="AZ88">
        <f t="shared" si="39"/>
        <v>0</v>
      </c>
      <c r="BA88">
        <f t="shared" si="39"/>
        <v>0</v>
      </c>
      <c r="BB88">
        <f t="shared" si="39"/>
        <v>0</v>
      </c>
      <c r="BD88" t="e">
        <f t="shared" si="40"/>
        <v>#DIV/0!</v>
      </c>
      <c r="BE88" t="e">
        <f t="shared" si="40"/>
        <v>#DIV/0!</v>
      </c>
      <c r="BF88" t="e">
        <f t="shared" si="40"/>
        <v>#DIV/0!</v>
      </c>
      <c r="BG88" t="e">
        <f t="shared" si="41"/>
        <v>#DIV/0!</v>
      </c>
      <c r="BI88" t="str">
        <f t="shared" si="42"/>
        <v>2021-31</v>
      </c>
      <c r="BJ88" t="e">
        <f t="shared" ca="1" si="43"/>
        <v>#DIV/0!</v>
      </c>
      <c r="BK88" t="e">
        <f t="shared" ca="1" si="43"/>
        <v>#DIV/0!</v>
      </c>
      <c r="BL88" t="e">
        <f t="shared" ca="1" si="43"/>
        <v>#DIV/0!</v>
      </c>
      <c r="BM88" t="e">
        <f t="shared" ca="1" si="43"/>
        <v>#DIV/0!</v>
      </c>
    </row>
    <row r="89" spans="1:65" x14ac:dyDescent="0.25">
      <c r="A89" s="1" t="s">
        <v>20</v>
      </c>
      <c r="B89" s="11">
        <v>4742761</v>
      </c>
      <c r="C89" s="11">
        <v>634946</v>
      </c>
      <c r="D89" s="11">
        <v>4513002</v>
      </c>
      <c r="E89" s="11">
        <v>163</v>
      </c>
      <c r="F89" s="11">
        <v>35</v>
      </c>
      <c r="G89" s="11">
        <v>803</v>
      </c>
      <c r="H89" s="11">
        <v>82</v>
      </c>
      <c r="I89" s="11">
        <v>880</v>
      </c>
      <c r="J89" s="11">
        <v>0</v>
      </c>
      <c r="K89" s="11">
        <v>0</v>
      </c>
      <c r="M89" s="13" t="str">
        <f t="shared" si="33"/>
        <v>2021-32</v>
      </c>
      <c r="N89">
        <f t="shared" si="32"/>
        <v>803</v>
      </c>
      <c r="O89">
        <f t="shared" si="32"/>
        <v>82</v>
      </c>
      <c r="P89">
        <f t="shared" si="32"/>
        <v>880</v>
      </c>
      <c r="Q89">
        <f t="shared" si="32"/>
        <v>0</v>
      </c>
      <c r="R89">
        <f t="shared" si="32"/>
        <v>0</v>
      </c>
      <c r="U89" t="str">
        <f t="shared" si="34"/>
        <v>2021-32</v>
      </c>
      <c r="V89">
        <f t="shared" si="44"/>
        <v>7856</v>
      </c>
      <c r="W89">
        <f t="shared" si="44"/>
        <v>1098</v>
      </c>
      <c r="X89">
        <f t="shared" si="44"/>
        <v>6837</v>
      </c>
      <c r="Y89">
        <f t="shared" si="44"/>
        <v>0</v>
      </c>
      <c r="Z89">
        <f t="shared" si="44"/>
        <v>0</v>
      </c>
      <c r="AC89">
        <f t="shared" si="29"/>
        <v>1.6931066102635154E-4</v>
      </c>
      <c r="AD89">
        <f t="shared" si="29"/>
        <v>1.291448406636155E-4</v>
      </c>
      <c r="AE89">
        <f t="shared" si="29"/>
        <v>1.9499215821309186E-4</v>
      </c>
      <c r="AF89">
        <f t="shared" si="29"/>
        <v>0</v>
      </c>
      <c r="AG89">
        <f t="shared" si="29"/>
        <v>0</v>
      </c>
      <c r="AI89" t="str">
        <f t="shared" si="35"/>
        <v>2021-32</v>
      </c>
      <c r="AJ89">
        <f t="shared" si="30"/>
        <v>1.693393323852226E-4</v>
      </c>
      <c r="AK89">
        <f t="shared" si="30"/>
        <v>1.2916152138726713E-4</v>
      </c>
      <c r="AL89">
        <f t="shared" si="30"/>
        <v>1.9503018818842183E-4</v>
      </c>
      <c r="AM89">
        <f t="shared" si="30"/>
        <v>0</v>
      </c>
      <c r="AN89">
        <f t="shared" si="30"/>
        <v>0</v>
      </c>
      <c r="AP89" t="str">
        <f t="shared" si="36"/>
        <v>2021-32</v>
      </c>
      <c r="AQ89">
        <f t="shared" ca="1" si="37"/>
        <v>1.5447655881099128E-4</v>
      </c>
      <c r="AR89">
        <f t="shared" ca="1" si="37"/>
        <v>1.0127262850476828E-4</v>
      </c>
      <c r="AS89">
        <f t="shared" ca="1" si="37"/>
        <v>1.8092913880803248E-4</v>
      </c>
      <c r="AT89">
        <f t="shared" ca="1" si="37"/>
        <v>0</v>
      </c>
      <c r="AU89" t="e">
        <f t="shared" ca="1" si="31"/>
        <v>#DIV/0!</v>
      </c>
      <c r="AW89" t="str">
        <f t="shared" si="38"/>
        <v>2021-32</v>
      </c>
      <c r="AX89">
        <f t="shared" si="39"/>
        <v>0</v>
      </c>
      <c r="AY89">
        <f t="shared" si="39"/>
        <v>0</v>
      </c>
      <c r="AZ89">
        <f t="shared" si="39"/>
        <v>0</v>
      </c>
      <c r="BA89">
        <f t="shared" si="39"/>
        <v>0</v>
      </c>
      <c r="BB89">
        <f t="shared" si="39"/>
        <v>0</v>
      </c>
      <c r="BD89" t="e">
        <f t="shared" si="40"/>
        <v>#DIV/0!</v>
      </c>
      <c r="BE89" t="e">
        <f t="shared" si="40"/>
        <v>#DIV/0!</v>
      </c>
      <c r="BF89" t="e">
        <f t="shared" si="40"/>
        <v>#DIV/0!</v>
      </c>
      <c r="BG89" t="e">
        <f t="shared" si="41"/>
        <v>#DIV/0!</v>
      </c>
      <c r="BI89" t="str">
        <f t="shared" si="42"/>
        <v>2021-32</v>
      </c>
      <c r="BJ89" t="e">
        <f t="shared" ca="1" si="43"/>
        <v>#DIV/0!</v>
      </c>
      <c r="BK89" t="e">
        <f t="shared" ca="1" si="43"/>
        <v>#DIV/0!</v>
      </c>
      <c r="BL89" t="e">
        <f t="shared" ca="1" si="43"/>
        <v>#DIV/0!</v>
      </c>
      <c r="BM89" t="e">
        <f t="shared" ca="1" si="43"/>
        <v>#DIV/0!</v>
      </c>
    </row>
    <row r="90" spans="1:65" x14ac:dyDescent="0.25">
      <c r="A90" s="1" t="s">
        <v>21</v>
      </c>
      <c r="B90" s="11">
        <v>4691004</v>
      </c>
      <c r="C90" s="11">
        <v>478844</v>
      </c>
      <c r="D90" s="11">
        <v>4719075</v>
      </c>
      <c r="E90" s="11">
        <v>176</v>
      </c>
      <c r="F90" s="11">
        <v>43</v>
      </c>
      <c r="G90" s="11">
        <v>786</v>
      </c>
      <c r="H90" s="11">
        <v>68</v>
      </c>
      <c r="I90" s="11">
        <v>877</v>
      </c>
      <c r="J90" s="11">
        <v>0</v>
      </c>
      <c r="K90" s="11">
        <v>0</v>
      </c>
      <c r="M90" s="13" t="str">
        <f t="shared" si="33"/>
        <v>2021-33</v>
      </c>
      <c r="N90">
        <f t="shared" si="32"/>
        <v>786</v>
      </c>
      <c r="O90">
        <f t="shared" si="32"/>
        <v>68</v>
      </c>
      <c r="P90">
        <f t="shared" si="32"/>
        <v>877</v>
      </c>
      <c r="Q90">
        <f t="shared" si="32"/>
        <v>0</v>
      </c>
      <c r="R90">
        <f t="shared" si="32"/>
        <v>0</v>
      </c>
      <c r="U90" t="str">
        <f t="shared" si="34"/>
        <v>2021-33</v>
      </c>
      <c r="V90">
        <f t="shared" si="44"/>
        <v>8642</v>
      </c>
      <c r="W90">
        <f t="shared" si="44"/>
        <v>1166</v>
      </c>
      <c r="X90">
        <f t="shared" si="44"/>
        <v>7714</v>
      </c>
      <c r="Y90">
        <f t="shared" si="44"/>
        <v>0</v>
      </c>
      <c r="Z90">
        <f t="shared" si="44"/>
        <v>0</v>
      </c>
      <c r="AC90">
        <f t="shared" si="29"/>
        <v>1.6755474947367343E-4</v>
      </c>
      <c r="AD90">
        <f t="shared" si="29"/>
        <v>1.4200867088237504E-4</v>
      </c>
      <c r="AE90">
        <f t="shared" si="29"/>
        <v>1.8584150495595006E-4</v>
      </c>
      <c r="AF90">
        <f t="shared" si="29"/>
        <v>0</v>
      </c>
      <c r="AG90">
        <f t="shared" si="29"/>
        <v>0</v>
      </c>
      <c r="AI90" t="str">
        <f t="shared" si="35"/>
        <v>2021-33</v>
      </c>
      <c r="AJ90">
        <f t="shared" si="30"/>
        <v>1.67582829164719E-4</v>
      </c>
      <c r="AK90">
        <f t="shared" si="30"/>
        <v>1.4202884044804673E-4</v>
      </c>
      <c r="AL90">
        <f t="shared" si="30"/>
        <v>1.8587604897564734E-4</v>
      </c>
      <c r="AM90">
        <f t="shared" si="30"/>
        <v>0</v>
      </c>
      <c r="AN90">
        <f t="shared" si="30"/>
        <v>0</v>
      </c>
      <c r="AP90" t="str">
        <f t="shared" si="36"/>
        <v>2021-33</v>
      </c>
      <c r="AQ90">
        <f t="shared" ca="1" si="37"/>
        <v>1.5334305206034932E-4</v>
      </c>
      <c r="AR90">
        <f t="shared" ca="1" si="37"/>
        <v>1.1226822092925002E-4</v>
      </c>
      <c r="AS90">
        <f t="shared" ca="1" si="37"/>
        <v>1.7286877432732983E-4</v>
      </c>
      <c r="AT90">
        <f t="shared" ca="1" si="37"/>
        <v>0</v>
      </c>
      <c r="AU90" t="e">
        <f t="shared" ca="1" si="31"/>
        <v>#DIV/0!</v>
      </c>
      <c r="AW90" t="str">
        <f t="shared" si="38"/>
        <v>2021-33</v>
      </c>
      <c r="AX90">
        <f t="shared" si="39"/>
        <v>0</v>
      </c>
      <c r="AY90">
        <f t="shared" si="39"/>
        <v>0</v>
      </c>
      <c r="AZ90">
        <f t="shared" si="39"/>
        <v>0</v>
      </c>
      <c r="BA90">
        <f t="shared" si="39"/>
        <v>0</v>
      </c>
      <c r="BB90">
        <f t="shared" si="39"/>
        <v>0</v>
      </c>
      <c r="BD90" t="e">
        <f t="shared" si="40"/>
        <v>#DIV/0!</v>
      </c>
      <c r="BE90" t="e">
        <f t="shared" si="40"/>
        <v>#DIV/0!</v>
      </c>
      <c r="BF90" t="e">
        <f t="shared" si="40"/>
        <v>#DIV/0!</v>
      </c>
      <c r="BG90" t="e">
        <f t="shared" si="41"/>
        <v>#DIV/0!</v>
      </c>
      <c r="BI90" t="str">
        <f t="shared" si="42"/>
        <v>2021-33</v>
      </c>
      <c r="BJ90" t="e">
        <f t="shared" ca="1" si="43"/>
        <v>#DIV/0!</v>
      </c>
      <c r="BK90" t="e">
        <f t="shared" ca="1" si="43"/>
        <v>#DIV/0!</v>
      </c>
      <c r="BL90" t="e">
        <f t="shared" ca="1" si="43"/>
        <v>#DIV/0!</v>
      </c>
      <c r="BM90" t="e">
        <f t="shared" ca="1" si="43"/>
        <v>#DIV/0!</v>
      </c>
    </row>
    <row r="91" spans="1:65" x14ac:dyDescent="0.25">
      <c r="A91" s="1" t="s">
        <v>22</v>
      </c>
      <c r="B91" s="11">
        <v>4648061</v>
      </c>
      <c r="C91" s="11">
        <v>333908</v>
      </c>
      <c r="D91" s="11">
        <v>4905206</v>
      </c>
      <c r="E91" s="11">
        <v>188</v>
      </c>
      <c r="F91" s="11">
        <v>48</v>
      </c>
      <c r="G91" s="11">
        <v>716</v>
      </c>
      <c r="H91" s="11">
        <v>73</v>
      </c>
      <c r="I91" s="11">
        <v>904</v>
      </c>
      <c r="J91" s="11">
        <v>0</v>
      </c>
      <c r="K91" s="11">
        <v>0</v>
      </c>
      <c r="M91" s="13" t="str">
        <f t="shared" si="33"/>
        <v>2021-34</v>
      </c>
      <c r="N91">
        <f t="shared" si="32"/>
        <v>716</v>
      </c>
      <c r="O91">
        <f t="shared" si="32"/>
        <v>73</v>
      </c>
      <c r="P91">
        <f t="shared" si="32"/>
        <v>904</v>
      </c>
      <c r="Q91">
        <f t="shared" si="32"/>
        <v>0</v>
      </c>
      <c r="R91">
        <f t="shared" si="32"/>
        <v>0</v>
      </c>
      <c r="U91" t="str">
        <f t="shared" si="34"/>
        <v>2021-34</v>
      </c>
      <c r="V91">
        <f t="shared" si="44"/>
        <v>9358</v>
      </c>
      <c r="W91">
        <f t="shared" si="44"/>
        <v>1239</v>
      </c>
      <c r="X91">
        <f t="shared" si="44"/>
        <v>8618</v>
      </c>
      <c r="Y91">
        <f t="shared" si="44"/>
        <v>0</v>
      </c>
      <c r="Z91">
        <f t="shared" si="44"/>
        <v>0</v>
      </c>
      <c r="AC91">
        <f t="shared" si="29"/>
        <v>1.5404272878518591E-4</v>
      </c>
      <c r="AD91">
        <f t="shared" si="29"/>
        <v>2.1862309378631239E-4</v>
      </c>
      <c r="AE91">
        <f t="shared" si="29"/>
        <v>1.8429399295360888E-4</v>
      </c>
      <c r="AF91">
        <f t="shared" si="29"/>
        <v>0</v>
      </c>
      <c r="AG91">
        <f t="shared" si="29"/>
        <v>0</v>
      </c>
      <c r="AI91" t="str">
        <f t="shared" si="35"/>
        <v>2021-34</v>
      </c>
      <c r="AJ91">
        <f t="shared" si="30"/>
        <v>1.54066461908062E-4</v>
      </c>
      <c r="AK91">
        <f t="shared" si="30"/>
        <v>2.1867090116632561E-4</v>
      </c>
      <c r="AL91">
        <f t="shared" si="30"/>
        <v>1.8432796401189291E-4</v>
      </c>
      <c r="AM91">
        <f t="shared" si="30"/>
        <v>0</v>
      </c>
      <c r="AN91">
        <f t="shared" si="30"/>
        <v>0</v>
      </c>
      <c r="AP91" t="str">
        <f t="shared" si="36"/>
        <v>2021-34</v>
      </c>
      <c r="AQ91">
        <f t="shared" ca="1" si="37"/>
        <v>1.414075299066368E-4</v>
      </c>
      <c r="AR91">
        <f t="shared" ca="1" si="37"/>
        <v>1.7425797500341308E-4</v>
      </c>
      <c r="AS91">
        <f t="shared" ca="1" si="37"/>
        <v>1.7185841044432574E-4</v>
      </c>
      <c r="AT91">
        <f t="shared" ca="1" si="37"/>
        <v>0</v>
      </c>
      <c r="AU91" t="e">
        <f t="shared" ca="1" si="31"/>
        <v>#DIV/0!</v>
      </c>
      <c r="AW91" t="str">
        <f t="shared" si="38"/>
        <v>2021-34</v>
      </c>
      <c r="AX91">
        <f t="shared" si="39"/>
        <v>0</v>
      </c>
      <c r="AY91">
        <f t="shared" si="39"/>
        <v>0</v>
      </c>
      <c r="AZ91">
        <f t="shared" si="39"/>
        <v>0</v>
      </c>
      <c r="BA91">
        <f t="shared" si="39"/>
        <v>0</v>
      </c>
      <c r="BB91">
        <f t="shared" si="39"/>
        <v>0</v>
      </c>
      <c r="BD91" t="e">
        <f t="shared" si="40"/>
        <v>#DIV/0!</v>
      </c>
      <c r="BE91" t="e">
        <f t="shared" si="40"/>
        <v>#DIV/0!</v>
      </c>
      <c r="BF91" t="e">
        <f t="shared" si="40"/>
        <v>#DIV/0!</v>
      </c>
      <c r="BG91" t="e">
        <f t="shared" si="41"/>
        <v>#DIV/0!</v>
      </c>
      <c r="BI91" t="str">
        <f t="shared" si="42"/>
        <v>2021-34</v>
      </c>
      <c r="BJ91" t="e">
        <f t="shared" ca="1" si="43"/>
        <v>#DIV/0!</v>
      </c>
      <c r="BK91" t="e">
        <f t="shared" ca="1" si="43"/>
        <v>#DIV/0!</v>
      </c>
      <c r="BL91" t="e">
        <f t="shared" ca="1" si="43"/>
        <v>#DIV/0!</v>
      </c>
      <c r="BM91" t="e">
        <f t="shared" ca="1" si="43"/>
        <v>#DIV/0!</v>
      </c>
    </row>
    <row r="92" spans="1:65" x14ac:dyDescent="0.25">
      <c r="A92" s="1" t="s">
        <v>23</v>
      </c>
      <c r="B92" s="11">
        <v>4606540</v>
      </c>
      <c r="C92" s="11">
        <v>221904</v>
      </c>
      <c r="D92" s="11">
        <v>5057011</v>
      </c>
      <c r="E92" s="11">
        <v>210</v>
      </c>
      <c r="F92" s="11">
        <v>53</v>
      </c>
      <c r="G92" s="11">
        <v>724</v>
      </c>
      <c r="H92" s="11">
        <v>50</v>
      </c>
      <c r="I92" s="11">
        <v>915</v>
      </c>
      <c r="J92" s="11">
        <v>0</v>
      </c>
      <c r="K92" s="11">
        <v>0</v>
      </c>
      <c r="M92" s="13" t="str">
        <f t="shared" si="33"/>
        <v>2021-35</v>
      </c>
      <c r="N92">
        <f t="shared" si="32"/>
        <v>724</v>
      </c>
      <c r="O92">
        <f t="shared" si="32"/>
        <v>50</v>
      </c>
      <c r="P92">
        <f t="shared" si="32"/>
        <v>915</v>
      </c>
      <c r="Q92">
        <f t="shared" si="32"/>
        <v>0</v>
      </c>
      <c r="R92">
        <f t="shared" si="32"/>
        <v>0</v>
      </c>
      <c r="U92" t="str">
        <f t="shared" si="34"/>
        <v>2021-35</v>
      </c>
      <c r="V92">
        <f t="shared" si="44"/>
        <v>10082</v>
      </c>
      <c r="W92">
        <f t="shared" si="44"/>
        <v>1289</v>
      </c>
      <c r="X92">
        <f t="shared" si="44"/>
        <v>9533</v>
      </c>
      <c r="Y92">
        <f t="shared" si="44"/>
        <v>0</v>
      </c>
      <c r="Z92">
        <f t="shared" si="44"/>
        <v>0</v>
      </c>
      <c r="AC92">
        <f t="shared" si="29"/>
        <v>1.5716785266165062E-4</v>
      </c>
      <c r="AD92">
        <f t="shared" si="29"/>
        <v>2.2532266205205854E-4</v>
      </c>
      <c r="AE92">
        <f t="shared" si="29"/>
        <v>1.8093692103892992E-4</v>
      </c>
      <c r="AF92">
        <f t="shared" si="29"/>
        <v>0</v>
      </c>
      <c r="AG92">
        <f t="shared" si="29"/>
        <v>0</v>
      </c>
      <c r="AI92" t="str">
        <f t="shared" si="35"/>
        <v>2021-35</v>
      </c>
      <c r="AJ92">
        <f t="shared" si="30"/>
        <v>1.5719255860219251E-4</v>
      </c>
      <c r="AK92">
        <f t="shared" si="30"/>
        <v>2.2537344475024619E-4</v>
      </c>
      <c r="AL92">
        <f t="shared" si="30"/>
        <v>1.8096966562680292E-4</v>
      </c>
      <c r="AM92">
        <f t="shared" si="30"/>
        <v>0</v>
      </c>
      <c r="AN92">
        <f t="shared" si="30"/>
        <v>0</v>
      </c>
      <c r="AP92" t="str">
        <f t="shared" si="36"/>
        <v>2021-35</v>
      </c>
      <c r="AQ92">
        <f t="shared" ca="1" si="37"/>
        <v>1.4471923287036562E-4</v>
      </c>
      <c r="AR92">
        <f t="shared" ca="1" si="37"/>
        <v>1.8106136076008651E-4</v>
      </c>
      <c r="AS92">
        <f t="shared" ca="1" si="37"/>
        <v>1.6914991837308876E-4</v>
      </c>
      <c r="AT92">
        <f t="shared" ca="1" si="37"/>
        <v>0</v>
      </c>
      <c r="AU92" t="e">
        <f t="shared" ca="1" si="31"/>
        <v>#DIV/0!</v>
      </c>
      <c r="AW92" t="str">
        <f t="shared" si="38"/>
        <v>2021-35</v>
      </c>
      <c r="AX92">
        <f t="shared" si="39"/>
        <v>0</v>
      </c>
      <c r="AY92">
        <f t="shared" si="39"/>
        <v>0</v>
      </c>
      <c r="AZ92">
        <f t="shared" si="39"/>
        <v>0</v>
      </c>
      <c r="BA92">
        <f t="shared" si="39"/>
        <v>0</v>
      </c>
      <c r="BB92">
        <f t="shared" si="39"/>
        <v>0</v>
      </c>
      <c r="BD92" t="e">
        <f t="shared" si="40"/>
        <v>#DIV/0!</v>
      </c>
      <c r="BE92" t="e">
        <f t="shared" si="40"/>
        <v>#DIV/0!</v>
      </c>
      <c r="BF92" t="e">
        <f t="shared" si="40"/>
        <v>#DIV/0!</v>
      </c>
      <c r="BG92" t="e">
        <f t="shared" si="41"/>
        <v>#DIV/0!</v>
      </c>
      <c r="BI92" t="str">
        <f t="shared" si="42"/>
        <v>2021-35</v>
      </c>
      <c r="BJ92" t="e">
        <f t="shared" ca="1" si="43"/>
        <v>#DIV/0!</v>
      </c>
      <c r="BK92" t="e">
        <f t="shared" ca="1" si="43"/>
        <v>#DIV/0!</v>
      </c>
      <c r="BL92" t="e">
        <f t="shared" ca="1" si="43"/>
        <v>#DIV/0!</v>
      </c>
      <c r="BM92" t="e">
        <f t="shared" ca="1" si="43"/>
        <v>#DIV/0!</v>
      </c>
    </row>
    <row r="93" spans="1:65" x14ac:dyDescent="0.25">
      <c r="A93" s="1" t="s">
        <v>24</v>
      </c>
      <c r="B93" s="11">
        <v>4572892</v>
      </c>
      <c r="C93" s="11">
        <v>174982</v>
      </c>
      <c r="D93" s="11">
        <v>5135885</v>
      </c>
      <c r="E93" s="11">
        <v>212</v>
      </c>
      <c r="F93" s="11">
        <v>58</v>
      </c>
      <c r="G93" s="11">
        <v>731</v>
      </c>
      <c r="H93" s="11">
        <v>55</v>
      </c>
      <c r="I93" s="11">
        <v>980</v>
      </c>
      <c r="J93" s="11">
        <v>0</v>
      </c>
      <c r="K93" s="11">
        <v>0</v>
      </c>
      <c r="M93" s="13" t="str">
        <f t="shared" si="33"/>
        <v>2021-36</v>
      </c>
      <c r="N93">
        <f t="shared" si="32"/>
        <v>731</v>
      </c>
      <c r="O93">
        <f t="shared" si="32"/>
        <v>55</v>
      </c>
      <c r="P93">
        <f t="shared" si="32"/>
        <v>980</v>
      </c>
      <c r="Q93">
        <f t="shared" si="32"/>
        <v>0</v>
      </c>
      <c r="R93">
        <f t="shared" si="32"/>
        <v>0</v>
      </c>
      <c r="U93" t="str">
        <f t="shared" si="34"/>
        <v>2021-36</v>
      </c>
      <c r="V93">
        <f t="shared" si="44"/>
        <v>10813</v>
      </c>
      <c r="W93">
        <f t="shared" si="44"/>
        <v>1344</v>
      </c>
      <c r="X93">
        <f t="shared" si="44"/>
        <v>10513</v>
      </c>
      <c r="Y93">
        <f t="shared" si="44"/>
        <v>0</v>
      </c>
      <c r="Z93">
        <f t="shared" si="44"/>
        <v>0</v>
      </c>
      <c r="AC93">
        <f t="shared" si="29"/>
        <v>1.5985507639366947E-4</v>
      </c>
      <c r="AD93">
        <f t="shared" si="29"/>
        <v>3.1431804414168316E-4</v>
      </c>
      <c r="AE93">
        <f t="shared" si="29"/>
        <v>1.9081424136249158E-4</v>
      </c>
      <c r="AF93">
        <f t="shared" si="29"/>
        <v>0</v>
      </c>
      <c r="AG93">
        <f t="shared" si="29"/>
        <v>0</v>
      </c>
      <c r="AI93" t="str">
        <f t="shared" si="35"/>
        <v>2021-36</v>
      </c>
      <c r="AJ93">
        <f t="shared" si="30"/>
        <v>1.5988063446513109E-4</v>
      </c>
      <c r="AK93">
        <f t="shared" si="30"/>
        <v>3.1441687362789917E-4</v>
      </c>
      <c r="AL93">
        <f t="shared" si="30"/>
        <v>1.9085065896536972E-4</v>
      </c>
      <c r="AM93">
        <f t="shared" si="30"/>
        <v>0</v>
      </c>
      <c r="AN93">
        <f t="shared" si="30"/>
        <v>0</v>
      </c>
      <c r="AP93" t="str">
        <f t="shared" si="36"/>
        <v>2021-36</v>
      </c>
      <c r="AQ93">
        <f t="shared" ca="1" si="37"/>
        <v>1.4764541800520569E-4</v>
      </c>
      <c r="AR93">
        <f t="shared" ca="1" si="37"/>
        <v>2.5465385278009939E-4</v>
      </c>
      <c r="AS93">
        <f t="shared" ca="1" si="37"/>
        <v>1.7883236357313332E-4</v>
      </c>
      <c r="AT93">
        <f t="shared" ca="1" si="37"/>
        <v>0</v>
      </c>
      <c r="AU93" t="e">
        <f t="shared" ca="1" si="31"/>
        <v>#DIV/0!</v>
      </c>
      <c r="AW93" t="str">
        <f t="shared" si="38"/>
        <v>2021-36</v>
      </c>
      <c r="AX93">
        <f t="shared" si="39"/>
        <v>0</v>
      </c>
      <c r="AY93">
        <f t="shared" si="39"/>
        <v>0</v>
      </c>
      <c r="AZ93">
        <f t="shared" si="39"/>
        <v>0</v>
      </c>
      <c r="BA93">
        <f t="shared" si="39"/>
        <v>0</v>
      </c>
      <c r="BB93">
        <f t="shared" si="39"/>
        <v>0</v>
      </c>
      <c r="BD93" t="e">
        <f t="shared" si="40"/>
        <v>#DIV/0!</v>
      </c>
      <c r="BE93" t="e">
        <f t="shared" si="40"/>
        <v>#DIV/0!</v>
      </c>
      <c r="BF93" t="e">
        <f t="shared" si="40"/>
        <v>#DIV/0!</v>
      </c>
      <c r="BG93" t="e">
        <f t="shared" si="41"/>
        <v>#DIV/0!</v>
      </c>
      <c r="BI93" t="str">
        <f t="shared" si="42"/>
        <v>2021-36</v>
      </c>
      <c r="BJ93" t="e">
        <f t="shared" ca="1" si="43"/>
        <v>#DIV/0!</v>
      </c>
      <c r="BK93" t="e">
        <f t="shared" ca="1" si="43"/>
        <v>#DIV/0!</v>
      </c>
      <c r="BL93" t="e">
        <f t="shared" ca="1" si="43"/>
        <v>#DIV/0!</v>
      </c>
      <c r="BM93" t="e">
        <f t="shared" ca="1" si="43"/>
        <v>#DIV/0!</v>
      </c>
    </row>
    <row r="94" spans="1:65" x14ac:dyDescent="0.25">
      <c r="A94" s="1" t="s">
        <v>25</v>
      </c>
      <c r="B94" s="11">
        <v>4546846</v>
      </c>
      <c r="C94" s="11">
        <v>148997</v>
      </c>
      <c r="D94" s="11">
        <v>5186140</v>
      </c>
      <c r="E94" s="11">
        <v>218</v>
      </c>
      <c r="F94" s="11">
        <v>62</v>
      </c>
      <c r="G94" s="11">
        <v>789</v>
      </c>
      <c r="H94" s="11">
        <v>50</v>
      </c>
      <c r="I94" s="11">
        <v>979</v>
      </c>
      <c r="J94" s="11">
        <v>0</v>
      </c>
      <c r="K94" s="11">
        <v>0</v>
      </c>
      <c r="M94" s="13" t="str">
        <f t="shared" si="33"/>
        <v>2021-37</v>
      </c>
      <c r="N94">
        <f t="shared" si="32"/>
        <v>789</v>
      </c>
      <c r="O94">
        <f t="shared" si="32"/>
        <v>50</v>
      </c>
      <c r="P94">
        <f t="shared" si="32"/>
        <v>979</v>
      </c>
      <c r="Q94">
        <f t="shared" si="32"/>
        <v>0</v>
      </c>
      <c r="R94">
        <f t="shared" si="32"/>
        <v>0</v>
      </c>
      <c r="U94" t="str">
        <f t="shared" si="34"/>
        <v>2021-37</v>
      </c>
      <c r="V94">
        <f t="shared" si="44"/>
        <v>11602</v>
      </c>
      <c r="W94">
        <f t="shared" si="44"/>
        <v>1394</v>
      </c>
      <c r="X94">
        <f t="shared" si="44"/>
        <v>11492</v>
      </c>
      <c r="Y94">
        <f t="shared" si="44"/>
        <v>0</v>
      </c>
      <c r="Z94">
        <f t="shared" si="44"/>
        <v>0</v>
      </c>
      <c r="AC94">
        <f t="shared" si="29"/>
        <v>1.7352687995150925E-4</v>
      </c>
      <c r="AD94">
        <f t="shared" si="29"/>
        <v>3.3557722638710848E-4</v>
      </c>
      <c r="AE94">
        <f t="shared" si="29"/>
        <v>1.887723817714138E-4</v>
      </c>
      <c r="AF94">
        <f t="shared" si="29"/>
        <v>0</v>
      </c>
      <c r="AG94">
        <f t="shared" si="29"/>
        <v>0</v>
      </c>
      <c r="AI94" t="str">
        <f t="shared" si="35"/>
        <v>2021-37</v>
      </c>
      <c r="AJ94">
        <f t="shared" si="30"/>
        <v>1.735569971913548E-4</v>
      </c>
      <c r="AK94">
        <f t="shared" si="30"/>
        <v>3.3568987941701752E-4</v>
      </c>
      <c r="AL94">
        <f t="shared" si="30"/>
        <v>1.8880802407254284E-4</v>
      </c>
      <c r="AM94">
        <f t="shared" si="30"/>
        <v>0</v>
      </c>
      <c r="AN94">
        <f t="shared" si="30"/>
        <v>0</v>
      </c>
      <c r="AP94" t="str">
        <f t="shared" si="36"/>
        <v>2021-37</v>
      </c>
      <c r="AQ94">
        <f t="shared" ca="1" si="37"/>
        <v>1.6076669366056295E-4</v>
      </c>
      <c r="AR94">
        <f t="shared" ca="1" si="37"/>
        <v>2.740968365702157E-4</v>
      </c>
      <c r="AS94">
        <f t="shared" ca="1" si="37"/>
        <v>1.7736149632895175E-4</v>
      </c>
      <c r="AT94">
        <f t="shared" ca="1" si="37"/>
        <v>0</v>
      </c>
      <c r="AU94" t="e">
        <f t="shared" ca="1" si="31"/>
        <v>#DIV/0!</v>
      </c>
      <c r="AW94" t="str">
        <f t="shared" si="38"/>
        <v>2021-37</v>
      </c>
      <c r="AX94">
        <f t="shared" si="39"/>
        <v>0</v>
      </c>
      <c r="AY94">
        <f t="shared" si="39"/>
        <v>0</v>
      </c>
      <c r="AZ94">
        <f t="shared" si="39"/>
        <v>0</v>
      </c>
      <c r="BA94">
        <f t="shared" si="39"/>
        <v>0</v>
      </c>
      <c r="BB94">
        <f t="shared" si="39"/>
        <v>0</v>
      </c>
      <c r="BD94" t="e">
        <f t="shared" si="40"/>
        <v>#DIV/0!</v>
      </c>
      <c r="BE94" t="e">
        <f t="shared" si="40"/>
        <v>#DIV/0!</v>
      </c>
      <c r="BF94" t="e">
        <f t="shared" si="40"/>
        <v>#DIV/0!</v>
      </c>
      <c r="BG94" t="e">
        <f t="shared" si="41"/>
        <v>#DIV/0!</v>
      </c>
      <c r="BI94" t="str">
        <f t="shared" si="42"/>
        <v>2021-37</v>
      </c>
      <c r="BJ94" t="e">
        <f t="shared" ca="1" si="43"/>
        <v>#DIV/0!</v>
      </c>
      <c r="BK94" t="e">
        <f t="shared" ca="1" si="43"/>
        <v>#DIV/0!</v>
      </c>
      <c r="BL94" t="e">
        <f t="shared" ca="1" si="43"/>
        <v>#DIV/0!</v>
      </c>
      <c r="BM94" t="e">
        <f t="shared" ca="1" si="43"/>
        <v>#DIV/0!</v>
      </c>
    </row>
    <row r="95" spans="1:65" x14ac:dyDescent="0.25">
      <c r="A95" s="1" t="s">
        <v>26</v>
      </c>
      <c r="B95" s="11">
        <v>4523872</v>
      </c>
      <c r="C95" s="11">
        <v>129587</v>
      </c>
      <c r="D95" s="11">
        <v>5226690</v>
      </c>
      <c r="E95" s="11">
        <v>231</v>
      </c>
      <c r="F95" s="11">
        <v>65</v>
      </c>
      <c r="G95" s="11">
        <v>767</v>
      </c>
      <c r="H95" s="11">
        <v>52</v>
      </c>
      <c r="I95" s="11">
        <v>969</v>
      </c>
      <c r="J95" s="11">
        <v>0</v>
      </c>
      <c r="K95" s="11">
        <v>0</v>
      </c>
      <c r="M95" s="13" t="str">
        <f t="shared" si="33"/>
        <v>2021-38</v>
      </c>
      <c r="N95">
        <f t="shared" si="32"/>
        <v>767</v>
      </c>
      <c r="O95">
        <f t="shared" si="32"/>
        <v>52</v>
      </c>
      <c r="P95">
        <f t="shared" si="32"/>
        <v>969</v>
      </c>
      <c r="Q95">
        <f t="shared" si="32"/>
        <v>0</v>
      </c>
      <c r="R95">
        <f t="shared" si="32"/>
        <v>0</v>
      </c>
      <c r="U95" t="str">
        <f t="shared" si="34"/>
        <v>2021-38</v>
      </c>
      <c r="V95">
        <f t="shared" si="44"/>
        <v>12369</v>
      </c>
      <c r="W95">
        <f t="shared" si="44"/>
        <v>1446</v>
      </c>
      <c r="X95">
        <f t="shared" si="44"/>
        <v>12461</v>
      </c>
      <c r="Y95">
        <f t="shared" si="44"/>
        <v>0</v>
      </c>
      <c r="Z95">
        <f t="shared" si="44"/>
        <v>0</v>
      </c>
      <c r="AC95">
        <f t="shared" si="29"/>
        <v>1.6954502691499671E-4</v>
      </c>
      <c r="AD95">
        <f t="shared" si="29"/>
        <v>4.0127481923341079E-4</v>
      </c>
      <c r="AE95">
        <f t="shared" si="29"/>
        <v>1.8539458050888802E-4</v>
      </c>
      <c r="AF95">
        <f t="shared" si="29"/>
        <v>0</v>
      </c>
      <c r="AG95">
        <f t="shared" si="29"/>
        <v>0</v>
      </c>
      <c r="AI95" t="str">
        <f t="shared" si="35"/>
        <v>2021-38</v>
      </c>
      <c r="AJ95">
        <f t="shared" si="30"/>
        <v>1.6957377771197185E-4</v>
      </c>
      <c r="AK95">
        <f t="shared" si="30"/>
        <v>4.0143591074463049E-4</v>
      </c>
      <c r="AL95">
        <f t="shared" si="30"/>
        <v>1.8542895856414824E-4</v>
      </c>
      <c r="AM95">
        <f t="shared" si="30"/>
        <v>0</v>
      </c>
      <c r="AN95">
        <f t="shared" si="30"/>
        <v>0</v>
      </c>
      <c r="AP95" t="str">
        <f t="shared" si="36"/>
        <v>2021-38</v>
      </c>
      <c r="AQ95">
        <f t="shared" ca="1" si="37"/>
        <v>1.5755873663962481E-4</v>
      </c>
      <c r="AR95">
        <f t="shared" ca="1" si="37"/>
        <v>3.3044817994955282E-4</v>
      </c>
      <c r="AS95">
        <f t="shared" ca="1" si="37"/>
        <v>1.7462358505844147E-4</v>
      </c>
      <c r="AT95">
        <f t="shared" ca="1" si="37"/>
        <v>0</v>
      </c>
      <c r="AU95" t="e">
        <f t="shared" ca="1" si="31"/>
        <v>#DIV/0!</v>
      </c>
      <c r="AW95" t="str">
        <f t="shared" si="38"/>
        <v>2021-38</v>
      </c>
      <c r="AX95">
        <f t="shared" ref="AX95:BB110" si="45">IF(ROW()&gt;=$B$2, AQ95+AX94,0)</f>
        <v>0</v>
      </c>
      <c r="AY95">
        <f t="shared" si="45"/>
        <v>0</v>
      </c>
      <c r="AZ95">
        <f t="shared" si="45"/>
        <v>0</v>
      </c>
      <c r="BA95">
        <f t="shared" si="45"/>
        <v>0</v>
      </c>
      <c r="BB95">
        <f t="shared" si="45"/>
        <v>0</v>
      </c>
      <c r="BD95" t="e">
        <f t="shared" si="40"/>
        <v>#DIV/0!</v>
      </c>
      <c r="BE95" t="e">
        <f t="shared" si="40"/>
        <v>#DIV/0!</v>
      </c>
      <c r="BF95" t="e">
        <f t="shared" si="40"/>
        <v>#DIV/0!</v>
      </c>
      <c r="BG95" t="e">
        <f t="shared" si="41"/>
        <v>#DIV/0!</v>
      </c>
      <c r="BI95" t="str">
        <f t="shared" si="42"/>
        <v>2021-38</v>
      </c>
      <c r="BJ95" t="e">
        <f t="shared" ca="1" si="43"/>
        <v>#DIV/0!</v>
      </c>
      <c r="BK95" t="e">
        <f t="shared" ca="1" si="43"/>
        <v>#DIV/0!</v>
      </c>
      <c r="BL95" t="e">
        <f t="shared" ca="1" si="43"/>
        <v>#DIV/0!</v>
      </c>
      <c r="BM95" t="e">
        <f t="shared" ca="1" si="43"/>
        <v>#DIV/0!</v>
      </c>
    </row>
    <row r="96" spans="1:65" x14ac:dyDescent="0.25">
      <c r="A96" s="1" t="s">
        <v>27</v>
      </c>
      <c r="B96" s="11">
        <v>4504818</v>
      </c>
      <c r="C96" s="11">
        <v>114208</v>
      </c>
      <c r="D96" s="11">
        <v>5256364</v>
      </c>
      <c r="E96" s="11">
        <v>3201</v>
      </c>
      <c r="F96" s="11">
        <v>66</v>
      </c>
      <c r="G96" s="11">
        <v>713</v>
      </c>
      <c r="H96" s="11">
        <v>43</v>
      </c>
      <c r="I96" s="11">
        <v>1016</v>
      </c>
      <c r="J96" s="11">
        <v>2</v>
      </c>
      <c r="K96" s="11">
        <v>0</v>
      </c>
      <c r="M96" s="13" t="str">
        <f t="shared" si="33"/>
        <v>2021-39</v>
      </c>
      <c r="N96">
        <f t="shared" si="32"/>
        <v>713</v>
      </c>
      <c r="O96">
        <f t="shared" si="32"/>
        <v>43</v>
      </c>
      <c r="P96">
        <f t="shared" si="32"/>
        <v>1016</v>
      </c>
      <c r="Q96">
        <f t="shared" si="32"/>
        <v>2</v>
      </c>
      <c r="R96">
        <f t="shared" si="32"/>
        <v>0</v>
      </c>
      <c r="U96" t="str">
        <f t="shared" si="34"/>
        <v>2021-39</v>
      </c>
      <c r="V96">
        <f t="shared" si="44"/>
        <v>13082</v>
      </c>
      <c r="W96">
        <f t="shared" si="44"/>
        <v>1489</v>
      </c>
      <c r="X96">
        <f t="shared" si="44"/>
        <v>13477</v>
      </c>
      <c r="Y96">
        <f t="shared" si="44"/>
        <v>2</v>
      </c>
      <c r="Z96">
        <f t="shared" si="44"/>
        <v>0</v>
      </c>
      <c r="AC96">
        <f t="shared" si="29"/>
        <v>1.5827498469416523E-4</v>
      </c>
      <c r="AD96">
        <f t="shared" si="29"/>
        <v>3.7650602409638556E-4</v>
      </c>
      <c r="AE96">
        <f t="shared" si="29"/>
        <v>1.9328950582570004E-4</v>
      </c>
      <c r="AF96">
        <f t="shared" si="29"/>
        <v>6.248047485160887E-4</v>
      </c>
      <c r="AG96">
        <f t="shared" si="29"/>
        <v>0</v>
      </c>
      <c r="AI96" t="str">
        <f t="shared" si="35"/>
        <v>2021-39</v>
      </c>
      <c r="AJ96">
        <f t="shared" si="30"/>
        <v>1.5830003996107704E-4</v>
      </c>
      <c r="AK96">
        <f t="shared" si="30"/>
        <v>3.7664783872775888E-4</v>
      </c>
      <c r="AL96">
        <f t="shared" si="30"/>
        <v>1.933268744838409E-4</v>
      </c>
      <c r="AM96">
        <f t="shared" si="30"/>
        <v>6.2519539391836109E-4</v>
      </c>
      <c r="AN96">
        <f t="shared" si="30"/>
        <v>0</v>
      </c>
      <c r="AP96" t="str">
        <f t="shared" si="36"/>
        <v>2021-39</v>
      </c>
      <c r="AQ96">
        <f t="shared" ca="1" si="37"/>
        <v>1.4753486406415421E-4</v>
      </c>
      <c r="AR96">
        <f t="shared" ca="1" si="37"/>
        <v>3.1256762503225006E-4</v>
      </c>
      <c r="AS96">
        <f t="shared" ca="1" si="37"/>
        <v>1.8251729128985426E-4</v>
      </c>
      <c r="AT96">
        <f t="shared" ca="1" si="37"/>
        <v>6.1109259201187933E-4</v>
      </c>
      <c r="AU96" t="e">
        <f t="shared" ca="1" si="31"/>
        <v>#DIV/0!</v>
      </c>
      <c r="AW96" t="str">
        <f t="shared" si="38"/>
        <v>2021-39</v>
      </c>
      <c r="AX96">
        <f t="shared" si="45"/>
        <v>0</v>
      </c>
      <c r="AY96">
        <f t="shared" si="45"/>
        <v>0</v>
      </c>
      <c r="AZ96">
        <f t="shared" si="45"/>
        <v>0</v>
      </c>
      <c r="BA96">
        <f t="shared" si="45"/>
        <v>0</v>
      </c>
      <c r="BB96">
        <f t="shared" si="45"/>
        <v>0</v>
      </c>
      <c r="BD96" t="e">
        <f t="shared" si="40"/>
        <v>#DIV/0!</v>
      </c>
      <c r="BE96" t="e">
        <f t="shared" si="40"/>
        <v>#DIV/0!</v>
      </c>
      <c r="BF96" t="e">
        <f t="shared" si="40"/>
        <v>#DIV/0!</v>
      </c>
      <c r="BG96" t="e">
        <f t="shared" si="41"/>
        <v>#DIV/0!</v>
      </c>
      <c r="BI96" t="str">
        <f t="shared" si="42"/>
        <v>2021-39</v>
      </c>
      <c r="BJ96" t="e">
        <f t="shared" ca="1" si="43"/>
        <v>#DIV/0!</v>
      </c>
      <c r="BK96" t="e">
        <f t="shared" ca="1" si="43"/>
        <v>#DIV/0!</v>
      </c>
      <c r="BL96" t="e">
        <f t="shared" ca="1" si="43"/>
        <v>#DIV/0!</v>
      </c>
      <c r="BM96" t="e">
        <f t="shared" ca="1" si="43"/>
        <v>#DIV/0!</v>
      </c>
    </row>
    <row r="97" spans="1:65" x14ac:dyDescent="0.25">
      <c r="A97" s="1" t="s">
        <v>28</v>
      </c>
      <c r="B97" s="11">
        <v>4490598</v>
      </c>
      <c r="C97" s="11">
        <v>100248</v>
      </c>
      <c r="D97" s="11">
        <v>5277782</v>
      </c>
      <c r="E97" s="11">
        <v>8187</v>
      </c>
      <c r="F97" s="11">
        <v>68</v>
      </c>
      <c r="G97" s="11">
        <v>704</v>
      </c>
      <c r="H97" s="11">
        <v>45</v>
      </c>
      <c r="I97" s="11">
        <v>1043</v>
      </c>
      <c r="J97" s="11">
        <v>1</v>
      </c>
      <c r="K97" s="11">
        <v>0</v>
      </c>
      <c r="M97" s="13" t="str">
        <f t="shared" si="33"/>
        <v>2021-40</v>
      </c>
      <c r="N97">
        <f t="shared" si="32"/>
        <v>704</v>
      </c>
      <c r="O97">
        <f t="shared" si="32"/>
        <v>45</v>
      </c>
      <c r="P97">
        <f t="shared" si="32"/>
        <v>1043</v>
      </c>
      <c r="Q97">
        <f t="shared" si="32"/>
        <v>1</v>
      </c>
      <c r="R97">
        <f t="shared" si="32"/>
        <v>0</v>
      </c>
      <c r="U97" t="str">
        <f t="shared" si="34"/>
        <v>2021-40</v>
      </c>
      <c r="V97">
        <f t="shared" ref="V97:Z112" si="46">N97+V96</f>
        <v>13786</v>
      </c>
      <c r="W97">
        <f t="shared" si="46"/>
        <v>1534</v>
      </c>
      <c r="X97">
        <f t="shared" si="46"/>
        <v>14520</v>
      </c>
      <c r="Y97">
        <f t="shared" si="46"/>
        <v>3</v>
      </c>
      <c r="Z97">
        <f t="shared" si="46"/>
        <v>0</v>
      </c>
      <c r="AC97">
        <f t="shared" si="29"/>
        <v>1.5677199339597978E-4</v>
      </c>
      <c r="AD97">
        <f t="shared" si="29"/>
        <v>4.4888676083313381E-4</v>
      </c>
      <c r="AE97">
        <f t="shared" si="29"/>
        <v>1.9762089453486333E-4</v>
      </c>
      <c r="AF97">
        <f t="shared" si="29"/>
        <v>1.2214486380847684E-4</v>
      </c>
      <c r="AG97">
        <f t="shared" si="29"/>
        <v>0</v>
      </c>
      <c r="AI97" t="str">
        <f t="shared" si="35"/>
        <v>2021-40</v>
      </c>
      <c r="AJ97">
        <f t="shared" si="30"/>
        <v>1.567965750288132E-4</v>
      </c>
      <c r="AK97">
        <f t="shared" si="30"/>
        <v>4.4908835819588847E-4</v>
      </c>
      <c r="AL97">
        <f t="shared" si="30"/>
        <v>1.9765995691585812E-4</v>
      </c>
      <c r="AM97">
        <f t="shared" si="30"/>
        <v>1.2215978515069735E-4</v>
      </c>
      <c r="AN97">
        <f t="shared" si="30"/>
        <v>0</v>
      </c>
      <c r="AP97" t="str">
        <f t="shared" si="36"/>
        <v>2021-40</v>
      </c>
      <c r="AQ97">
        <f t="shared" ca="1" si="37"/>
        <v>1.465817999313479E-4</v>
      </c>
      <c r="AR97">
        <f t="shared" ca="1" si="37"/>
        <v>3.757177207459747E-4</v>
      </c>
      <c r="AS97">
        <f t="shared" ca="1" si="37"/>
        <v>1.8707550471337974E-4</v>
      </c>
      <c r="AT97">
        <f t="shared" ca="1" si="37"/>
        <v>1.1952268060528033E-4</v>
      </c>
      <c r="AU97" t="e">
        <f t="shared" ca="1" si="31"/>
        <v>#DIV/0!</v>
      </c>
      <c r="AW97" t="str">
        <f t="shared" si="38"/>
        <v>2021-40</v>
      </c>
      <c r="AX97">
        <f t="shared" si="45"/>
        <v>0</v>
      </c>
      <c r="AY97">
        <f t="shared" si="45"/>
        <v>0</v>
      </c>
      <c r="AZ97">
        <f t="shared" si="45"/>
        <v>0</v>
      </c>
      <c r="BA97">
        <f t="shared" si="45"/>
        <v>0</v>
      </c>
      <c r="BB97">
        <f t="shared" si="45"/>
        <v>0</v>
      </c>
      <c r="BD97" t="e">
        <f t="shared" si="40"/>
        <v>#DIV/0!</v>
      </c>
      <c r="BE97" t="e">
        <f t="shared" si="40"/>
        <v>#DIV/0!</v>
      </c>
      <c r="BF97" t="e">
        <f t="shared" si="40"/>
        <v>#DIV/0!</v>
      </c>
      <c r="BG97" t="e">
        <f t="shared" si="41"/>
        <v>#DIV/0!</v>
      </c>
      <c r="BI97" t="str">
        <f t="shared" si="42"/>
        <v>2021-40</v>
      </c>
      <c r="BJ97" t="e">
        <f t="shared" ca="1" si="43"/>
        <v>#DIV/0!</v>
      </c>
      <c r="BK97" t="e">
        <f t="shared" ca="1" si="43"/>
        <v>#DIV/0!</v>
      </c>
      <c r="BL97" t="e">
        <f t="shared" ca="1" si="43"/>
        <v>#DIV/0!</v>
      </c>
      <c r="BM97" t="e">
        <f t="shared" ca="1" si="43"/>
        <v>#DIV/0!</v>
      </c>
    </row>
    <row r="98" spans="1:65" x14ac:dyDescent="0.25">
      <c r="A98" s="1" t="s">
        <v>29</v>
      </c>
      <c r="B98" s="11">
        <v>4475392</v>
      </c>
      <c r="C98" s="11">
        <v>90139</v>
      </c>
      <c r="D98" s="11">
        <v>5287872</v>
      </c>
      <c r="E98" s="11">
        <v>21613</v>
      </c>
      <c r="F98" s="11">
        <v>74</v>
      </c>
      <c r="G98" s="11">
        <v>756</v>
      </c>
      <c r="H98" s="11">
        <v>43</v>
      </c>
      <c r="I98" s="11">
        <v>1061</v>
      </c>
      <c r="J98" s="11">
        <v>6</v>
      </c>
      <c r="K98" s="11">
        <v>0</v>
      </c>
      <c r="M98" s="13" t="str">
        <f t="shared" si="33"/>
        <v>2021-41</v>
      </c>
      <c r="N98">
        <f t="shared" si="32"/>
        <v>756</v>
      </c>
      <c r="O98">
        <f t="shared" si="32"/>
        <v>43</v>
      </c>
      <c r="P98">
        <f t="shared" si="32"/>
        <v>1061</v>
      </c>
      <c r="Q98">
        <f t="shared" si="32"/>
        <v>6</v>
      </c>
      <c r="R98">
        <f t="shared" si="32"/>
        <v>0</v>
      </c>
      <c r="U98" t="str">
        <f t="shared" si="34"/>
        <v>2021-41</v>
      </c>
      <c r="V98">
        <f t="shared" si="46"/>
        <v>14542</v>
      </c>
      <c r="W98">
        <f t="shared" si="46"/>
        <v>1577</v>
      </c>
      <c r="X98">
        <f t="shared" si="46"/>
        <v>15581</v>
      </c>
      <c r="Y98">
        <f t="shared" si="46"/>
        <v>9</v>
      </c>
      <c r="Z98">
        <f t="shared" si="46"/>
        <v>0</v>
      </c>
      <c r="AC98">
        <f t="shared" si="29"/>
        <v>1.6892375014300424E-4</v>
      </c>
      <c r="AD98">
        <f t="shared" si="29"/>
        <v>4.770410144332642E-4</v>
      </c>
      <c r="AE98">
        <f t="shared" si="29"/>
        <v>2.0064782203502656E-4</v>
      </c>
      <c r="AF98">
        <f t="shared" si="29"/>
        <v>2.7761069726553461E-4</v>
      </c>
      <c r="AG98">
        <f t="shared" si="29"/>
        <v>0</v>
      </c>
      <c r="AI98" t="str">
        <f t="shared" si="35"/>
        <v>2021-41</v>
      </c>
      <c r="AJ98">
        <f t="shared" si="30"/>
        <v>1.6895229059938886E-4</v>
      </c>
      <c r="AK98">
        <f t="shared" si="30"/>
        <v>4.772687002333865E-4</v>
      </c>
      <c r="AL98">
        <f t="shared" si="30"/>
        <v>2.0068809033661899E-4</v>
      </c>
      <c r="AM98">
        <f t="shared" si="30"/>
        <v>2.7768778814987819E-4</v>
      </c>
      <c r="AN98">
        <f t="shared" si="30"/>
        <v>0</v>
      </c>
      <c r="AP98" t="str">
        <f t="shared" si="36"/>
        <v>2021-41</v>
      </c>
      <c r="AQ98">
        <f t="shared" ca="1" si="37"/>
        <v>1.5842999348081161E-4</v>
      </c>
      <c r="AR98">
        <f t="shared" ca="1" si="37"/>
        <v>4.025447852629487E-4</v>
      </c>
      <c r="AS98">
        <f t="shared" ca="1" si="37"/>
        <v>1.9041724340763353E-4</v>
      </c>
      <c r="AT98">
        <f t="shared" ca="1" si="37"/>
        <v>2.7196289844300765E-4</v>
      </c>
      <c r="AU98" t="e">
        <f t="shared" ca="1" si="31"/>
        <v>#DIV/0!</v>
      </c>
      <c r="AW98" t="str">
        <f t="shared" si="38"/>
        <v>2021-41</v>
      </c>
      <c r="AX98">
        <f t="shared" si="45"/>
        <v>0</v>
      </c>
      <c r="AY98">
        <f t="shared" si="45"/>
        <v>0</v>
      </c>
      <c r="AZ98">
        <f t="shared" si="45"/>
        <v>0</v>
      </c>
      <c r="BA98">
        <f t="shared" si="45"/>
        <v>0</v>
      </c>
      <c r="BB98">
        <f t="shared" si="45"/>
        <v>0</v>
      </c>
      <c r="BD98" t="e">
        <f t="shared" si="40"/>
        <v>#DIV/0!</v>
      </c>
      <c r="BE98" t="e">
        <f t="shared" si="40"/>
        <v>#DIV/0!</v>
      </c>
      <c r="BF98" t="e">
        <f t="shared" si="40"/>
        <v>#DIV/0!</v>
      </c>
      <c r="BG98" t="e">
        <f t="shared" si="41"/>
        <v>#DIV/0!</v>
      </c>
      <c r="BI98" t="str">
        <f t="shared" si="42"/>
        <v>2021-41</v>
      </c>
      <c r="BJ98" t="e">
        <f t="shared" ca="1" si="43"/>
        <v>#DIV/0!</v>
      </c>
      <c r="BK98" t="e">
        <f t="shared" ca="1" si="43"/>
        <v>#DIV/0!</v>
      </c>
      <c r="BL98" t="e">
        <f t="shared" ca="1" si="43"/>
        <v>#DIV/0!</v>
      </c>
      <c r="BM98" t="e">
        <f t="shared" ca="1" si="43"/>
        <v>#DIV/0!</v>
      </c>
    </row>
    <row r="99" spans="1:65" x14ac:dyDescent="0.25">
      <c r="A99" s="1" t="s">
        <v>30</v>
      </c>
      <c r="B99" s="11">
        <v>4459395</v>
      </c>
      <c r="C99" s="11">
        <v>85012</v>
      </c>
      <c r="D99" s="11">
        <v>5285272</v>
      </c>
      <c r="E99" s="11">
        <v>43468</v>
      </c>
      <c r="F99" s="11">
        <v>77</v>
      </c>
      <c r="G99" s="11">
        <v>822</v>
      </c>
      <c r="H99" s="11">
        <v>42</v>
      </c>
      <c r="I99" s="11">
        <v>1122</v>
      </c>
      <c r="J99" s="11">
        <v>16</v>
      </c>
      <c r="K99" s="11">
        <v>0</v>
      </c>
      <c r="M99" s="13" t="str">
        <f t="shared" si="33"/>
        <v>2021-42</v>
      </c>
      <c r="N99">
        <f t="shared" si="32"/>
        <v>822</v>
      </c>
      <c r="O99">
        <f t="shared" si="32"/>
        <v>42</v>
      </c>
      <c r="P99">
        <f t="shared" si="32"/>
        <v>1122</v>
      </c>
      <c r="Q99">
        <f t="shared" si="32"/>
        <v>16</v>
      </c>
      <c r="R99">
        <f t="shared" si="32"/>
        <v>0</v>
      </c>
      <c r="U99" t="str">
        <f t="shared" si="34"/>
        <v>2021-42</v>
      </c>
      <c r="V99">
        <f t="shared" si="46"/>
        <v>15364</v>
      </c>
      <c r="W99">
        <f t="shared" si="46"/>
        <v>1619</v>
      </c>
      <c r="X99">
        <f t="shared" si="46"/>
        <v>16703</v>
      </c>
      <c r="Y99">
        <f t="shared" si="46"/>
        <v>25</v>
      </c>
      <c r="Z99">
        <f t="shared" si="46"/>
        <v>0</v>
      </c>
      <c r="AC99">
        <f t="shared" si="29"/>
        <v>1.8432993713272765E-4</v>
      </c>
      <c r="AD99">
        <f t="shared" si="29"/>
        <v>4.9404789912012423E-4</v>
      </c>
      <c r="AE99">
        <f t="shared" si="29"/>
        <v>2.1228803361492086E-4</v>
      </c>
      <c r="AF99">
        <f t="shared" si="29"/>
        <v>3.6808686850096624E-4</v>
      </c>
      <c r="AG99">
        <f t="shared" si="29"/>
        <v>0</v>
      </c>
      <c r="AI99" t="str">
        <f t="shared" si="35"/>
        <v>2021-42</v>
      </c>
      <c r="AJ99">
        <f t="shared" si="30"/>
        <v>1.8436392144499951E-4</v>
      </c>
      <c r="AK99">
        <f t="shared" si="30"/>
        <v>4.9429211315918766E-4</v>
      </c>
      <c r="AL99">
        <f t="shared" si="30"/>
        <v>2.1233311019093663E-4</v>
      </c>
      <c r="AM99">
        <f t="shared" si="30"/>
        <v>3.6822241049392718E-4</v>
      </c>
      <c r="AN99">
        <f t="shared" si="30"/>
        <v>0</v>
      </c>
      <c r="AP99" t="str">
        <f t="shared" si="36"/>
        <v>2021-42</v>
      </c>
      <c r="AQ99">
        <f t="shared" ca="1" si="37"/>
        <v>1.7341198084674055E-4</v>
      </c>
      <c r="AR99">
        <f t="shared" ca="1" si="37"/>
        <v>4.2029701067160474E-4</v>
      </c>
      <c r="AS99">
        <f t="shared" ca="1" si="37"/>
        <v>2.0197091764920352E-4</v>
      </c>
      <c r="AT99">
        <f t="shared" ca="1" si="37"/>
        <v>3.6098895292750732E-4</v>
      </c>
      <c r="AU99" t="e">
        <f t="shared" ca="1" si="31"/>
        <v>#DIV/0!</v>
      </c>
      <c r="AW99" t="str">
        <f t="shared" si="38"/>
        <v>2021-42</v>
      </c>
      <c r="AX99">
        <f t="shared" si="45"/>
        <v>0</v>
      </c>
      <c r="AY99">
        <f t="shared" si="45"/>
        <v>0</v>
      </c>
      <c r="AZ99">
        <f t="shared" si="45"/>
        <v>0</v>
      </c>
      <c r="BA99">
        <f t="shared" si="45"/>
        <v>0</v>
      </c>
      <c r="BB99">
        <f t="shared" si="45"/>
        <v>0</v>
      </c>
      <c r="BD99" t="e">
        <f t="shared" si="40"/>
        <v>#DIV/0!</v>
      </c>
      <c r="BE99" t="e">
        <f t="shared" si="40"/>
        <v>#DIV/0!</v>
      </c>
      <c r="BF99" t="e">
        <f t="shared" si="40"/>
        <v>#DIV/0!</v>
      </c>
      <c r="BG99" t="e">
        <f t="shared" si="41"/>
        <v>#DIV/0!</v>
      </c>
      <c r="BI99" t="str">
        <f t="shared" si="42"/>
        <v>2021-42</v>
      </c>
      <c r="BJ99" t="e">
        <f t="shared" ca="1" si="43"/>
        <v>#DIV/0!</v>
      </c>
      <c r="BK99" t="e">
        <f t="shared" ca="1" si="43"/>
        <v>#DIV/0!</v>
      </c>
      <c r="BL99" t="e">
        <f t="shared" ca="1" si="43"/>
        <v>#DIV/0!</v>
      </c>
      <c r="BM99" t="e">
        <f t="shared" ca="1" si="43"/>
        <v>#DIV/0!</v>
      </c>
    </row>
    <row r="100" spans="1:65" x14ac:dyDescent="0.25">
      <c r="A100" s="1" t="s">
        <v>31</v>
      </c>
      <c r="B100" s="11">
        <v>4432540</v>
      </c>
      <c r="C100" s="11">
        <v>95515</v>
      </c>
      <c r="D100" s="11">
        <v>5224425</v>
      </c>
      <c r="E100" s="11">
        <v>118625</v>
      </c>
      <c r="F100" s="11">
        <v>117</v>
      </c>
      <c r="G100" s="11">
        <v>891</v>
      </c>
      <c r="H100" s="11">
        <v>50</v>
      </c>
      <c r="I100" s="11">
        <v>1224</v>
      </c>
      <c r="J100" s="11">
        <v>41</v>
      </c>
      <c r="K100" s="11">
        <v>0</v>
      </c>
      <c r="M100" s="13" t="str">
        <f t="shared" si="33"/>
        <v>2021-43</v>
      </c>
      <c r="N100">
        <f t="shared" si="32"/>
        <v>891</v>
      </c>
      <c r="O100">
        <f t="shared" si="32"/>
        <v>50</v>
      </c>
      <c r="P100">
        <f t="shared" si="32"/>
        <v>1224</v>
      </c>
      <c r="Q100">
        <f t="shared" si="32"/>
        <v>41</v>
      </c>
      <c r="R100">
        <f t="shared" si="32"/>
        <v>0</v>
      </c>
      <c r="U100" t="str">
        <f t="shared" si="34"/>
        <v>2021-43</v>
      </c>
      <c r="V100">
        <f t="shared" si="46"/>
        <v>16255</v>
      </c>
      <c r="W100">
        <f t="shared" si="46"/>
        <v>1669</v>
      </c>
      <c r="X100">
        <f t="shared" si="46"/>
        <v>17927</v>
      </c>
      <c r="Y100">
        <f t="shared" si="46"/>
        <v>66</v>
      </c>
      <c r="Z100">
        <f t="shared" si="46"/>
        <v>0</v>
      </c>
      <c r="AC100">
        <f t="shared" si="29"/>
        <v>2.0101341443055223E-4</v>
      </c>
      <c r="AD100">
        <f t="shared" si="29"/>
        <v>5.2347798775061508E-4</v>
      </c>
      <c r="AE100">
        <f t="shared" si="29"/>
        <v>2.3428415567263382E-4</v>
      </c>
      <c r="AF100">
        <f t="shared" si="29"/>
        <v>3.4562697576396206E-4</v>
      </c>
      <c r="AG100">
        <f t="shared" si="29"/>
        <v>0</v>
      </c>
      <c r="AI100" t="str">
        <f t="shared" si="35"/>
        <v>2021-43</v>
      </c>
      <c r="AJ100">
        <f t="shared" si="30"/>
        <v>2.0105382962448139E-4</v>
      </c>
      <c r="AK100">
        <f t="shared" si="30"/>
        <v>5.2375217245053556E-4</v>
      </c>
      <c r="AL100">
        <f t="shared" si="30"/>
        <v>2.3433905867324472E-4</v>
      </c>
      <c r="AM100">
        <f t="shared" si="30"/>
        <v>3.4574647851667184E-4</v>
      </c>
      <c r="AN100">
        <f t="shared" si="30"/>
        <v>0</v>
      </c>
      <c r="AP100" t="str">
        <f t="shared" si="36"/>
        <v>2021-43</v>
      </c>
      <c r="AQ100">
        <f t="shared" ca="1" si="37"/>
        <v>1.8969040064746934E-4</v>
      </c>
      <c r="AR100">
        <f t="shared" ca="1" si="37"/>
        <v>4.489725885422436E-4</v>
      </c>
      <c r="AS100">
        <f t="shared" ca="1" si="37"/>
        <v>2.2346125970127605E-4</v>
      </c>
      <c r="AT100">
        <f t="shared" ca="1" si="37"/>
        <v>3.3929094997938792E-4</v>
      </c>
      <c r="AU100" t="e">
        <f t="shared" ca="1" si="31"/>
        <v>#DIV/0!</v>
      </c>
      <c r="AW100" t="str">
        <f t="shared" si="38"/>
        <v>2021-43</v>
      </c>
      <c r="AX100">
        <f t="shared" si="45"/>
        <v>0</v>
      </c>
      <c r="AY100">
        <f t="shared" si="45"/>
        <v>0</v>
      </c>
      <c r="AZ100">
        <f t="shared" si="45"/>
        <v>0</v>
      </c>
      <c r="BA100">
        <f t="shared" si="45"/>
        <v>0</v>
      </c>
      <c r="BB100">
        <f t="shared" si="45"/>
        <v>0</v>
      </c>
      <c r="BD100" t="e">
        <f t="shared" si="40"/>
        <v>#DIV/0!</v>
      </c>
      <c r="BE100" t="e">
        <f t="shared" si="40"/>
        <v>#DIV/0!</v>
      </c>
      <c r="BF100" t="e">
        <f t="shared" si="40"/>
        <v>#DIV/0!</v>
      </c>
      <c r="BG100" t="e">
        <f t="shared" si="41"/>
        <v>#DIV/0!</v>
      </c>
      <c r="BI100" t="str">
        <f t="shared" si="42"/>
        <v>2021-43</v>
      </c>
      <c r="BJ100" t="e">
        <f t="shared" ca="1" si="43"/>
        <v>#DIV/0!</v>
      </c>
      <c r="BK100" t="e">
        <f t="shared" ca="1" si="43"/>
        <v>#DIV/0!</v>
      </c>
      <c r="BL100" t="e">
        <f t="shared" ca="1" si="43"/>
        <v>#DIV/0!</v>
      </c>
      <c r="BM100" t="e">
        <f t="shared" ca="1" si="43"/>
        <v>#DIV/0!</v>
      </c>
    </row>
    <row r="101" spans="1:65" x14ac:dyDescent="0.25">
      <c r="A101" s="1" t="s">
        <v>32</v>
      </c>
      <c r="B101" s="11">
        <v>4388852</v>
      </c>
      <c r="C101" s="11">
        <v>124044</v>
      </c>
      <c r="D101" s="11">
        <v>5138720</v>
      </c>
      <c r="E101" s="11">
        <v>217259</v>
      </c>
      <c r="F101" s="11">
        <v>141</v>
      </c>
      <c r="G101" s="11">
        <v>957</v>
      </c>
      <c r="H101" s="11">
        <v>49</v>
      </c>
      <c r="I101" s="11">
        <v>1248</v>
      </c>
      <c r="J101" s="11">
        <v>70</v>
      </c>
      <c r="K101" s="11">
        <v>0</v>
      </c>
      <c r="M101" s="13" t="str">
        <f t="shared" si="33"/>
        <v>2021-44</v>
      </c>
      <c r="N101">
        <f t="shared" si="32"/>
        <v>957</v>
      </c>
      <c r="O101">
        <f t="shared" si="32"/>
        <v>49</v>
      </c>
      <c r="P101">
        <f t="shared" si="32"/>
        <v>1248</v>
      </c>
      <c r="Q101">
        <f t="shared" si="32"/>
        <v>70</v>
      </c>
      <c r="R101">
        <f t="shared" si="32"/>
        <v>0</v>
      </c>
      <c r="U101" t="str">
        <f t="shared" si="34"/>
        <v>2021-44</v>
      </c>
      <c r="V101">
        <f t="shared" si="46"/>
        <v>17212</v>
      </c>
      <c r="W101">
        <f t="shared" si="46"/>
        <v>1718</v>
      </c>
      <c r="X101">
        <f t="shared" si="46"/>
        <v>19175</v>
      </c>
      <c r="Y101">
        <f t="shared" si="46"/>
        <v>136</v>
      </c>
      <c r="Z101">
        <f t="shared" si="46"/>
        <v>0</v>
      </c>
      <c r="AC101">
        <f t="shared" si="29"/>
        <v>2.1805246565616705E-4</v>
      </c>
      <c r="AD101">
        <f t="shared" si="29"/>
        <v>3.9502112153751894E-4</v>
      </c>
      <c r="AE101">
        <f t="shared" si="29"/>
        <v>2.4286203568203756E-4</v>
      </c>
      <c r="AF101">
        <f t="shared" si="29"/>
        <v>3.2219608853948511E-4</v>
      </c>
      <c r="AG101">
        <f t="shared" si="29"/>
        <v>0</v>
      </c>
      <c r="AI101" t="str">
        <f t="shared" si="35"/>
        <v>2021-44</v>
      </c>
      <c r="AJ101">
        <f t="shared" si="30"/>
        <v>2.181000237685433E-4</v>
      </c>
      <c r="AK101">
        <f t="shared" si="30"/>
        <v>3.9517723003089323E-4</v>
      </c>
      <c r="AL101">
        <f t="shared" si="30"/>
        <v>2.4292103317298316E-4</v>
      </c>
      <c r="AM101">
        <f t="shared" si="30"/>
        <v>3.2229993510697141E-4</v>
      </c>
      <c r="AN101">
        <f t="shared" si="30"/>
        <v>0</v>
      </c>
      <c r="AP101" t="str">
        <f t="shared" si="36"/>
        <v>2021-44</v>
      </c>
      <c r="AQ101">
        <f t="shared" ca="1" si="37"/>
        <v>2.0640421355034392E-4</v>
      </c>
      <c r="AR101">
        <f t="shared" ca="1" si="37"/>
        <v>3.4151302416728687E-4</v>
      </c>
      <c r="AS101">
        <f t="shared" ca="1" si="37"/>
        <v>2.3222508220587746E-4</v>
      </c>
      <c r="AT101">
        <f t="shared" ca="1" si="37"/>
        <v>3.1659608753733777E-4</v>
      </c>
      <c r="AU101" t="e">
        <f t="shared" ca="1" si="31"/>
        <v>#DIV/0!</v>
      </c>
      <c r="AW101" t="str">
        <f t="shared" si="38"/>
        <v>2021-44</v>
      </c>
      <c r="AX101">
        <f t="shared" si="45"/>
        <v>0</v>
      </c>
      <c r="AY101">
        <f t="shared" si="45"/>
        <v>0</v>
      </c>
      <c r="AZ101">
        <f t="shared" si="45"/>
        <v>0</v>
      </c>
      <c r="BA101">
        <f t="shared" si="45"/>
        <v>0</v>
      </c>
      <c r="BB101">
        <f t="shared" si="45"/>
        <v>0</v>
      </c>
      <c r="BD101" t="e">
        <f t="shared" si="40"/>
        <v>#DIV/0!</v>
      </c>
      <c r="BE101" t="e">
        <f t="shared" si="40"/>
        <v>#DIV/0!</v>
      </c>
      <c r="BF101" t="e">
        <f t="shared" si="40"/>
        <v>#DIV/0!</v>
      </c>
      <c r="BG101" t="e">
        <f t="shared" si="41"/>
        <v>#DIV/0!</v>
      </c>
      <c r="BI101" t="str">
        <f t="shared" si="42"/>
        <v>2021-44</v>
      </c>
      <c r="BJ101" t="e">
        <f t="shared" ca="1" si="43"/>
        <v>#DIV/0!</v>
      </c>
      <c r="BK101" t="e">
        <f t="shared" ca="1" si="43"/>
        <v>#DIV/0!</v>
      </c>
      <c r="BL101" t="e">
        <f t="shared" ca="1" si="43"/>
        <v>#DIV/0!</v>
      </c>
      <c r="BM101" t="e">
        <f t="shared" ca="1" si="43"/>
        <v>#DIV/0!</v>
      </c>
    </row>
    <row r="102" spans="1:65" x14ac:dyDescent="0.25">
      <c r="A102" s="1" t="s">
        <v>33</v>
      </c>
      <c r="B102" s="11">
        <v>4317608</v>
      </c>
      <c r="C102" s="11">
        <v>176083</v>
      </c>
      <c r="D102" s="11">
        <v>5007851</v>
      </c>
      <c r="E102" s="11">
        <v>364993</v>
      </c>
      <c r="F102" s="11">
        <v>157</v>
      </c>
      <c r="G102" s="11">
        <v>1082</v>
      </c>
      <c r="H102" s="11">
        <v>50</v>
      </c>
      <c r="I102" s="11">
        <v>1176</v>
      </c>
      <c r="J102" s="11">
        <v>146</v>
      </c>
      <c r="K102" s="11">
        <v>0</v>
      </c>
      <c r="M102" s="13" t="str">
        <f t="shared" si="33"/>
        <v>2021-45</v>
      </c>
      <c r="N102">
        <f t="shared" si="32"/>
        <v>1082</v>
      </c>
      <c r="O102">
        <f t="shared" si="32"/>
        <v>50</v>
      </c>
      <c r="P102">
        <f t="shared" si="32"/>
        <v>1176</v>
      </c>
      <c r="Q102">
        <f t="shared" si="32"/>
        <v>146</v>
      </c>
      <c r="R102">
        <f t="shared" si="32"/>
        <v>0</v>
      </c>
      <c r="U102" t="str">
        <f t="shared" si="34"/>
        <v>2021-45</v>
      </c>
      <c r="V102">
        <f t="shared" si="46"/>
        <v>18294</v>
      </c>
      <c r="W102">
        <f t="shared" si="46"/>
        <v>1768</v>
      </c>
      <c r="X102">
        <f t="shared" si="46"/>
        <v>20351</v>
      </c>
      <c r="Y102">
        <f t="shared" si="46"/>
        <v>282</v>
      </c>
      <c r="Z102">
        <f t="shared" si="46"/>
        <v>0</v>
      </c>
      <c r="AC102">
        <f t="shared" si="29"/>
        <v>2.5060172206462465E-4</v>
      </c>
      <c r="AD102">
        <f t="shared" si="29"/>
        <v>2.8395699755229069E-4</v>
      </c>
      <c r="AE102">
        <f t="shared" si="29"/>
        <v>2.3483126794307578E-4</v>
      </c>
      <c r="AF102">
        <f t="shared" si="29"/>
        <v>4.0000767137999909E-4</v>
      </c>
      <c r="AG102">
        <f t="shared" si="29"/>
        <v>0</v>
      </c>
      <c r="AI102" t="str">
        <f t="shared" si="35"/>
        <v>2021-45</v>
      </c>
      <c r="AJ102">
        <f t="shared" si="30"/>
        <v>2.5066454034217877E-4</v>
      </c>
      <c r="AK102">
        <f t="shared" si="30"/>
        <v>2.8403765394071772E-4</v>
      </c>
      <c r="AL102">
        <f t="shared" si="30"/>
        <v>2.3488642770041424E-4</v>
      </c>
      <c r="AM102">
        <f t="shared" si="30"/>
        <v>4.0016774688654441E-4</v>
      </c>
      <c r="AN102">
        <f t="shared" si="30"/>
        <v>0</v>
      </c>
      <c r="AP102" t="str">
        <f t="shared" si="36"/>
        <v>2021-45</v>
      </c>
      <c r="AQ102">
        <f t="shared" ca="1" si="37"/>
        <v>2.3794993452294855E-4</v>
      </c>
      <c r="AR102">
        <f t="shared" ca="1" si="37"/>
        <v>2.4746435066743159E-4</v>
      </c>
      <c r="AS102">
        <f t="shared" ca="1" si="37"/>
        <v>2.2510667480561745E-4</v>
      </c>
      <c r="AT102">
        <f t="shared" ca="1" si="37"/>
        <v>3.9347597735075952E-4</v>
      </c>
      <c r="AU102" t="e">
        <f t="shared" ca="1" si="31"/>
        <v>#DIV/0!</v>
      </c>
      <c r="AW102" t="str">
        <f t="shared" si="38"/>
        <v>2021-45</v>
      </c>
      <c r="AX102">
        <f t="shared" si="45"/>
        <v>0</v>
      </c>
      <c r="AY102">
        <f t="shared" si="45"/>
        <v>0</v>
      </c>
      <c r="AZ102">
        <f t="shared" si="45"/>
        <v>0</v>
      </c>
      <c r="BA102">
        <f t="shared" si="45"/>
        <v>0</v>
      </c>
      <c r="BB102">
        <f t="shared" si="45"/>
        <v>0</v>
      </c>
      <c r="BD102" t="e">
        <f t="shared" si="40"/>
        <v>#DIV/0!</v>
      </c>
      <c r="BE102" t="e">
        <f t="shared" si="40"/>
        <v>#DIV/0!</v>
      </c>
      <c r="BF102" t="e">
        <f t="shared" si="40"/>
        <v>#DIV/0!</v>
      </c>
      <c r="BG102" t="e">
        <f t="shared" si="41"/>
        <v>#DIV/0!</v>
      </c>
      <c r="BI102" t="str">
        <f t="shared" si="42"/>
        <v>2021-45</v>
      </c>
      <c r="BJ102" t="e">
        <f t="shared" ca="1" si="43"/>
        <v>#DIV/0!</v>
      </c>
      <c r="BK102" t="e">
        <f t="shared" ca="1" si="43"/>
        <v>#DIV/0!</v>
      </c>
      <c r="BL102" t="e">
        <f t="shared" ca="1" si="43"/>
        <v>#DIV/0!</v>
      </c>
      <c r="BM102" t="e">
        <f t="shared" ca="1" si="43"/>
        <v>#DIV/0!</v>
      </c>
    </row>
    <row r="103" spans="1:65" x14ac:dyDescent="0.25">
      <c r="A103" s="1" t="s">
        <v>34</v>
      </c>
      <c r="B103" s="11">
        <v>4251793</v>
      </c>
      <c r="C103" s="11">
        <v>216356</v>
      </c>
      <c r="D103" s="11">
        <v>4891219</v>
      </c>
      <c r="E103" s="11">
        <v>504698</v>
      </c>
      <c r="F103" s="11">
        <v>172</v>
      </c>
      <c r="G103" s="11">
        <v>1207</v>
      </c>
      <c r="H103" s="11">
        <v>55</v>
      </c>
      <c r="I103" s="11">
        <v>1147</v>
      </c>
      <c r="J103" s="11">
        <v>198</v>
      </c>
      <c r="K103" s="11">
        <v>0</v>
      </c>
      <c r="M103" s="13" t="str">
        <f t="shared" si="33"/>
        <v>2021-46</v>
      </c>
      <c r="N103">
        <f t="shared" si="32"/>
        <v>1207</v>
      </c>
      <c r="O103">
        <f t="shared" si="32"/>
        <v>55</v>
      </c>
      <c r="P103">
        <f t="shared" si="32"/>
        <v>1147</v>
      </c>
      <c r="Q103">
        <f t="shared" si="32"/>
        <v>198</v>
      </c>
      <c r="R103">
        <f t="shared" si="32"/>
        <v>0</v>
      </c>
      <c r="U103" t="str">
        <f t="shared" si="34"/>
        <v>2021-46</v>
      </c>
      <c r="V103">
        <f t="shared" si="46"/>
        <v>19501</v>
      </c>
      <c r="W103">
        <f t="shared" si="46"/>
        <v>1823</v>
      </c>
      <c r="X103">
        <f t="shared" si="46"/>
        <v>21498</v>
      </c>
      <c r="Y103">
        <f t="shared" si="46"/>
        <v>480</v>
      </c>
      <c r="Z103">
        <f t="shared" si="46"/>
        <v>0</v>
      </c>
      <c r="AC103">
        <f t="shared" si="29"/>
        <v>2.8388023593810892E-4</v>
      </c>
      <c r="AD103">
        <f t="shared" si="29"/>
        <v>2.5421065281295641E-4</v>
      </c>
      <c r="AE103">
        <f t="shared" si="29"/>
        <v>2.3450186957484423E-4</v>
      </c>
      <c r="AF103">
        <f t="shared" si="29"/>
        <v>3.9231381935335587E-4</v>
      </c>
      <c r="AG103">
        <f t="shared" si="29"/>
        <v>0</v>
      </c>
      <c r="AI103" t="str">
        <f t="shared" si="35"/>
        <v>2021-46</v>
      </c>
      <c r="AJ103">
        <f t="shared" si="30"/>
        <v>2.8396084871833903E-4</v>
      </c>
      <c r="AK103">
        <f t="shared" si="30"/>
        <v>2.5427529367104071E-4</v>
      </c>
      <c r="AL103">
        <f t="shared" si="30"/>
        <v>2.3455687467563449E-4</v>
      </c>
      <c r="AM103">
        <f t="shared" si="30"/>
        <v>3.9246779492867748E-4</v>
      </c>
      <c r="AN103">
        <f t="shared" si="30"/>
        <v>0</v>
      </c>
      <c r="AP103" t="str">
        <f t="shared" si="36"/>
        <v>2021-46</v>
      </c>
      <c r="AQ103">
        <f t="shared" ca="1" si="37"/>
        <v>2.7038400410097214E-4</v>
      </c>
      <c r="AR103">
        <f t="shared" ca="1" si="37"/>
        <v>2.2333781383231514E-4</v>
      </c>
      <c r="AS103">
        <f t="shared" ca="1" si="37"/>
        <v>2.2535389058346745E-4</v>
      </c>
      <c r="AT103">
        <f t="shared" ca="1" si="37"/>
        <v>3.862877903053031E-4</v>
      </c>
      <c r="AU103" t="e">
        <f t="shared" ca="1" si="31"/>
        <v>#DIV/0!</v>
      </c>
      <c r="AW103" t="str">
        <f t="shared" si="38"/>
        <v>2021-46</v>
      </c>
      <c r="AX103">
        <f t="shared" si="45"/>
        <v>0</v>
      </c>
      <c r="AY103">
        <f t="shared" si="45"/>
        <v>0</v>
      </c>
      <c r="AZ103">
        <f t="shared" si="45"/>
        <v>0</v>
      </c>
      <c r="BA103">
        <f t="shared" si="45"/>
        <v>0</v>
      </c>
      <c r="BB103">
        <f t="shared" si="45"/>
        <v>0</v>
      </c>
      <c r="BD103" t="e">
        <f t="shared" si="40"/>
        <v>#DIV/0!</v>
      </c>
      <c r="BE103" t="e">
        <f t="shared" si="40"/>
        <v>#DIV/0!</v>
      </c>
      <c r="BF103" t="e">
        <f t="shared" si="40"/>
        <v>#DIV/0!</v>
      </c>
      <c r="BG103" t="e">
        <f t="shared" si="41"/>
        <v>#DIV/0!</v>
      </c>
      <c r="BI103" t="str">
        <f t="shared" si="42"/>
        <v>2021-46</v>
      </c>
      <c r="BJ103" t="e">
        <f t="shared" ca="1" si="43"/>
        <v>#DIV/0!</v>
      </c>
      <c r="BK103" t="e">
        <f t="shared" ca="1" si="43"/>
        <v>#DIV/0!</v>
      </c>
      <c r="BL103" t="e">
        <f t="shared" ca="1" si="43"/>
        <v>#DIV/0!</v>
      </c>
      <c r="BM103" t="e">
        <f t="shared" ca="1" si="43"/>
        <v>#DIV/0!</v>
      </c>
    </row>
    <row r="104" spans="1:65" x14ac:dyDescent="0.25">
      <c r="A104" s="1" t="s">
        <v>35</v>
      </c>
      <c r="B104" s="11">
        <v>4179697</v>
      </c>
      <c r="C104" s="11">
        <v>248888</v>
      </c>
      <c r="D104" s="11">
        <v>4825487</v>
      </c>
      <c r="E104" s="11">
        <v>607372</v>
      </c>
      <c r="F104" s="11">
        <v>187</v>
      </c>
      <c r="G104" s="11">
        <v>1280</v>
      </c>
      <c r="H104" s="11">
        <v>61</v>
      </c>
      <c r="I104" s="11">
        <v>1159</v>
      </c>
      <c r="J104" s="11">
        <v>266</v>
      </c>
      <c r="K104" s="11">
        <v>1</v>
      </c>
      <c r="M104" s="13" t="str">
        <f t="shared" si="33"/>
        <v>2021-47</v>
      </c>
      <c r="N104">
        <f t="shared" si="32"/>
        <v>1280</v>
      </c>
      <c r="O104">
        <f t="shared" si="32"/>
        <v>61</v>
      </c>
      <c r="P104">
        <f t="shared" si="32"/>
        <v>1159</v>
      </c>
      <c r="Q104">
        <f t="shared" si="32"/>
        <v>266</v>
      </c>
      <c r="R104">
        <f t="shared" si="32"/>
        <v>1</v>
      </c>
      <c r="U104" t="str">
        <f t="shared" si="34"/>
        <v>2021-47</v>
      </c>
      <c r="V104">
        <f t="shared" si="46"/>
        <v>20781</v>
      </c>
      <c r="W104">
        <f t="shared" si="46"/>
        <v>1884</v>
      </c>
      <c r="X104">
        <f t="shared" si="46"/>
        <v>22657</v>
      </c>
      <c r="Y104">
        <f t="shared" si="46"/>
        <v>746</v>
      </c>
      <c r="Z104">
        <f t="shared" si="46"/>
        <v>1</v>
      </c>
      <c r="AC104">
        <f t="shared" si="29"/>
        <v>3.0624229459695282E-4</v>
      </c>
      <c r="AD104">
        <f t="shared" si="29"/>
        <v>2.4509016103628939E-4</v>
      </c>
      <c r="AE104">
        <f t="shared" si="29"/>
        <v>2.401830115799711E-4</v>
      </c>
      <c r="AF104">
        <f t="shared" si="29"/>
        <v>4.3795235868627466E-4</v>
      </c>
      <c r="AG104">
        <f t="shared" si="29"/>
        <v>5.3475935828877002E-3</v>
      </c>
      <c r="AI104" t="str">
        <f t="shared" si="35"/>
        <v>2021-47</v>
      </c>
      <c r="AJ104">
        <f t="shared" si="30"/>
        <v>3.0633611006504729E-4</v>
      </c>
      <c r="AK104">
        <f t="shared" si="30"/>
        <v>2.4515024617710666E-4</v>
      </c>
      <c r="AL104">
        <f t="shared" si="30"/>
        <v>2.4024071447346332E-4</v>
      </c>
      <c r="AM104">
        <f t="shared" si="30"/>
        <v>4.381442520010278E-4</v>
      </c>
      <c r="AN104">
        <f t="shared" si="30"/>
        <v>5.3763570363804056E-3</v>
      </c>
      <c r="AP104" t="str">
        <f t="shared" si="36"/>
        <v>2021-47</v>
      </c>
      <c r="AQ104">
        <f t="shared" ca="1" si="37"/>
        <v>2.9258399450265239E-4</v>
      </c>
      <c r="AR104">
        <f t="shared" ca="1" si="37"/>
        <v>2.1707599422640255E-4</v>
      </c>
      <c r="AS104">
        <f t="shared" ca="1" si="37"/>
        <v>2.3139285729292962E-4</v>
      </c>
      <c r="AT104">
        <f t="shared" ca="1" si="37"/>
        <v>4.3167300427595116E-4</v>
      </c>
      <c r="AU104" t="e">
        <f t="shared" ca="1" si="31"/>
        <v>#DIV/0!</v>
      </c>
      <c r="AW104" t="str">
        <f t="shared" si="38"/>
        <v>2021-47</v>
      </c>
      <c r="AX104">
        <f t="shared" si="45"/>
        <v>0</v>
      </c>
      <c r="AY104">
        <f t="shared" si="45"/>
        <v>0</v>
      </c>
      <c r="AZ104">
        <f t="shared" si="45"/>
        <v>0</v>
      </c>
      <c r="BA104">
        <f t="shared" si="45"/>
        <v>0</v>
      </c>
      <c r="BB104">
        <f t="shared" si="45"/>
        <v>0</v>
      </c>
      <c r="BD104" t="e">
        <f t="shared" si="40"/>
        <v>#DIV/0!</v>
      </c>
      <c r="BE104" t="e">
        <f t="shared" si="40"/>
        <v>#DIV/0!</v>
      </c>
      <c r="BF104" t="e">
        <f t="shared" si="40"/>
        <v>#DIV/0!</v>
      </c>
      <c r="BG104" t="e">
        <f t="shared" si="41"/>
        <v>#DIV/0!</v>
      </c>
      <c r="BI104" t="str">
        <f t="shared" si="42"/>
        <v>2021-47</v>
      </c>
      <c r="BJ104" t="e">
        <f t="shared" ca="1" si="43"/>
        <v>#DIV/0!</v>
      </c>
      <c r="BK104" t="e">
        <f t="shared" ca="1" si="43"/>
        <v>#DIV/0!</v>
      </c>
      <c r="BL104" t="e">
        <f t="shared" ca="1" si="43"/>
        <v>#DIV/0!</v>
      </c>
      <c r="BM104" t="e">
        <f t="shared" ca="1" si="43"/>
        <v>#DIV/0!</v>
      </c>
    </row>
    <row r="105" spans="1:65" x14ac:dyDescent="0.25">
      <c r="A105" s="1" t="s">
        <v>36</v>
      </c>
      <c r="B105" s="11">
        <v>4092020</v>
      </c>
      <c r="C105" s="11">
        <v>270920</v>
      </c>
      <c r="D105" s="11">
        <v>4751887</v>
      </c>
      <c r="E105" s="11">
        <v>743832</v>
      </c>
      <c r="F105" s="11">
        <v>205</v>
      </c>
      <c r="G105" s="11">
        <v>1323</v>
      </c>
      <c r="H105" s="11">
        <v>79</v>
      </c>
      <c r="I105" s="11">
        <v>1082</v>
      </c>
      <c r="J105" s="11">
        <v>363</v>
      </c>
      <c r="K105" s="11">
        <v>0</v>
      </c>
      <c r="M105" s="13" t="str">
        <f t="shared" si="33"/>
        <v>2021-48</v>
      </c>
      <c r="N105">
        <f t="shared" si="32"/>
        <v>1323</v>
      </c>
      <c r="O105">
        <f t="shared" si="32"/>
        <v>79</v>
      </c>
      <c r="P105">
        <f t="shared" si="32"/>
        <v>1082</v>
      </c>
      <c r="Q105">
        <f t="shared" si="32"/>
        <v>363</v>
      </c>
      <c r="R105">
        <f t="shared" si="32"/>
        <v>0</v>
      </c>
      <c r="U105" t="str">
        <f t="shared" si="34"/>
        <v>2021-48</v>
      </c>
      <c r="V105">
        <f t="shared" si="46"/>
        <v>22104</v>
      </c>
      <c r="W105">
        <f t="shared" si="46"/>
        <v>1963</v>
      </c>
      <c r="X105">
        <f t="shared" si="46"/>
        <v>23739</v>
      </c>
      <c r="Y105">
        <f t="shared" si="46"/>
        <v>1109</v>
      </c>
      <c r="Z105">
        <f t="shared" si="46"/>
        <v>1</v>
      </c>
      <c r="AC105">
        <f t="shared" si="29"/>
        <v>3.2331220277515748E-4</v>
      </c>
      <c r="AD105">
        <f t="shared" si="29"/>
        <v>2.9159899601358336E-4</v>
      </c>
      <c r="AE105">
        <f t="shared" si="29"/>
        <v>2.2769901725356684E-4</v>
      </c>
      <c r="AF105">
        <f t="shared" si="29"/>
        <v>4.8801342238570002E-4</v>
      </c>
      <c r="AG105">
        <f t="shared" si="29"/>
        <v>0</v>
      </c>
      <c r="AI105" t="str">
        <f t="shared" si="35"/>
        <v>2021-48</v>
      </c>
      <c r="AJ105">
        <f t="shared" si="30"/>
        <v>3.2341677018166625E-4</v>
      </c>
      <c r="AK105">
        <f t="shared" si="30"/>
        <v>2.916840528579904E-4</v>
      </c>
      <c r="AL105">
        <f t="shared" si="30"/>
        <v>2.2775087688858947E-4</v>
      </c>
      <c r="AM105">
        <f t="shared" si="30"/>
        <v>4.8825170546618925E-4</v>
      </c>
      <c r="AN105">
        <f t="shared" si="30"/>
        <v>0</v>
      </c>
      <c r="AP105" t="str">
        <f t="shared" si="36"/>
        <v>2021-48</v>
      </c>
      <c r="AQ105">
        <f t="shared" ca="1" si="37"/>
        <v>3.0984518324892032E-4</v>
      </c>
      <c r="AR105">
        <f t="shared" ca="1" si="37"/>
        <v>2.6038353565825624E-4</v>
      </c>
      <c r="AS105">
        <f t="shared" ca="1" si="37"/>
        <v>2.1991246166825419E-4</v>
      </c>
      <c r="AT105">
        <f t="shared" ca="1" si="37"/>
        <v>4.8151781041510296E-4</v>
      </c>
      <c r="AU105" t="e">
        <f t="shared" ca="1" si="31"/>
        <v>#DIV/0!</v>
      </c>
      <c r="AW105" t="str">
        <f t="shared" si="38"/>
        <v>2021-48</v>
      </c>
      <c r="AX105">
        <f t="shared" si="45"/>
        <v>0</v>
      </c>
      <c r="AY105">
        <f t="shared" si="45"/>
        <v>0</v>
      </c>
      <c r="AZ105">
        <f t="shared" si="45"/>
        <v>0</v>
      </c>
      <c r="BA105">
        <f t="shared" si="45"/>
        <v>0</v>
      </c>
      <c r="BB105">
        <f t="shared" si="45"/>
        <v>0</v>
      </c>
      <c r="BD105" t="e">
        <f t="shared" si="40"/>
        <v>#DIV/0!</v>
      </c>
      <c r="BE105" t="e">
        <f t="shared" si="40"/>
        <v>#DIV/0!</v>
      </c>
      <c r="BF105" t="e">
        <f t="shared" si="40"/>
        <v>#DIV/0!</v>
      </c>
      <c r="BG105" t="e">
        <f t="shared" si="41"/>
        <v>#DIV/0!</v>
      </c>
      <c r="BI105" t="str">
        <f t="shared" si="42"/>
        <v>2021-48</v>
      </c>
      <c r="BJ105" t="e">
        <f t="shared" ca="1" si="43"/>
        <v>#DIV/0!</v>
      </c>
      <c r="BK105" t="e">
        <f t="shared" ca="1" si="43"/>
        <v>#DIV/0!</v>
      </c>
      <c r="BL105" t="e">
        <f t="shared" ca="1" si="43"/>
        <v>#DIV/0!</v>
      </c>
      <c r="BM105" t="e">
        <f t="shared" ca="1" si="43"/>
        <v>#DIV/0!</v>
      </c>
    </row>
    <row r="106" spans="1:65" x14ac:dyDescent="0.25">
      <c r="A106" s="1" t="s">
        <v>37</v>
      </c>
      <c r="B106" s="11">
        <v>4034933</v>
      </c>
      <c r="C106" s="11">
        <v>265770</v>
      </c>
      <c r="D106" s="11">
        <v>4530770</v>
      </c>
      <c r="E106" s="11">
        <v>1024313</v>
      </c>
      <c r="F106" s="11">
        <v>231</v>
      </c>
      <c r="G106" s="11">
        <v>1309</v>
      </c>
      <c r="H106" s="11">
        <v>98</v>
      </c>
      <c r="I106" s="11">
        <v>1032</v>
      </c>
      <c r="J106" s="11">
        <v>441</v>
      </c>
      <c r="K106" s="11">
        <v>2</v>
      </c>
      <c r="M106" s="13" t="str">
        <f t="shared" si="33"/>
        <v>2021-49</v>
      </c>
      <c r="N106">
        <f t="shared" si="32"/>
        <v>1309</v>
      </c>
      <c r="O106">
        <f t="shared" si="32"/>
        <v>98</v>
      </c>
      <c r="P106">
        <f t="shared" si="32"/>
        <v>1032</v>
      </c>
      <c r="Q106">
        <f t="shared" si="32"/>
        <v>441</v>
      </c>
      <c r="R106">
        <f t="shared" si="32"/>
        <v>2</v>
      </c>
      <c r="U106" t="str">
        <f t="shared" si="34"/>
        <v>2021-49</v>
      </c>
      <c r="V106">
        <f t="shared" si="46"/>
        <v>23413</v>
      </c>
      <c r="W106">
        <f t="shared" si="46"/>
        <v>2061</v>
      </c>
      <c r="X106">
        <f t="shared" si="46"/>
        <v>24771</v>
      </c>
      <c r="Y106">
        <f t="shared" si="46"/>
        <v>1550</v>
      </c>
      <c r="Z106">
        <f t="shared" si="46"/>
        <v>3</v>
      </c>
      <c r="AC106">
        <f t="shared" si="29"/>
        <v>3.2441678709411038E-4</v>
      </c>
      <c r="AD106">
        <f t="shared" si="29"/>
        <v>3.6873988787297288E-4</v>
      </c>
      <c r="AE106">
        <f t="shared" si="29"/>
        <v>2.2777585266963452E-4</v>
      </c>
      <c r="AF106">
        <f t="shared" si="29"/>
        <v>4.305324641979551E-4</v>
      </c>
      <c r="AG106">
        <f t="shared" si="29"/>
        <v>8.658008658008658E-3</v>
      </c>
      <c r="AI106" t="str">
        <f t="shared" si="35"/>
        <v>2021-49</v>
      </c>
      <c r="AJ106">
        <f t="shared" si="30"/>
        <v>3.2452207034857266E-4</v>
      </c>
      <c r="AK106">
        <f t="shared" si="30"/>
        <v>3.6887591131636445E-4</v>
      </c>
      <c r="AL106">
        <f t="shared" si="30"/>
        <v>2.2782774731433108E-4</v>
      </c>
      <c r="AM106">
        <f t="shared" si="30"/>
        <v>4.3071790889651356E-4</v>
      </c>
      <c r="AN106">
        <f t="shared" si="30"/>
        <v>8.7336799687546662E-3</v>
      </c>
      <c r="AP106" t="str">
        <f t="shared" si="36"/>
        <v>2021-49</v>
      </c>
      <c r="AQ106">
        <f t="shared" ca="1" si="37"/>
        <v>3.1185757199659898E-4</v>
      </c>
      <c r="AR106">
        <f t="shared" ca="1" si="37"/>
        <v>3.3197279774065482E-4</v>
      </c>
      <c r="AS106">
        <f t="shared" ca="1" si="37"/>
        <v>2.2053770070876801E-4</v>
      </c>
      <c r="AT106">
        <f t="shared" ca="1" si="37"/>
        <v>4.2519909501750213E-4</v>
      </c>
      <c r="AU106" t="e">
        <f t="shared" ca="1" si="31"/>
        <v>#DIV/0!</v>
      </c>
      <c r="AW106" t="str">
        <f t="shared" si="38"/>
        <v>2021-49</v>
      </c>
      <c r="AX106">
        <f t="shared" si="45"/>
        <v>0</v>
      </c>
      <c r="AY106">
        <f t="shared" si="45"/>
        <v>0</v>
      </c>
      <c r="AZ106">
        <f t="shared" si="45"/>
        <v>0</v>
      </c>
      <c r="BA106">
        <f t="shared" si="45"/>
        <v>0</v>
      </c>
      <c r="BB106">
        <f t="shared" si="45"/>
        <v>0</v>
      </c>
      <c r="BD106" t="e">
        <f t="shared" si="40"/>
        <v>#DIV/0!</v>
      </c>
      <c r="BE106" t="e">
        <f t="shared" si="40"/>
        <v>#DIV/0!</v>
      </c>
      <c r="BF106" t="e">
        <f t="shared" si="40"/>
        <v>#DIV/0!</v>
      </c>
      <c r="BG106" t="e">
        <f t="shared" si="41"/>
        <v>#DIV/0!</v>
      </c>
      <c r="BI106" t="str">
        <f t="shared" si="42"/>
        <v>2021-49</v>
      </c>
      <c r="BJ106" t="e">
        <f t="shared" ca="1" si="43"/>
        <v>#DIV/0!</v>
      </c>
      <c r="BK106" t="e">
        <f t="shared" ca="1" si="43"/>
        <v>#DIV/0!</v>
      </c>
      <c r="BL106" t="e">
        <f t="shared" ca="1" si="43"/>
        <v>#DIV/0!</v>
      </c>
      <c r="BM106" t="e">
        <f t="shared" ca="1" si="43"/>
        <v>#DIV/0!</v>
      </c>
    </row>
    <row r="107" spans="1:65" x14ac:dyDescent="0.25">
      <c r="A107" s="1" t="s">
        <v>38</v>
      </c>
      <c r="B107" s="11">
        <v>3997125</v>
      </c>
      <c r="C107" s="11">
        <v>237163</v>
      </c>
      <c r="D107" s="11">
        <v>4258174</v>
      </c>
      <c r="E107" s="11">
        <v>1360418</v>
      </c>
      <c r="F107" s="11">
        <v>255</v>
      </c>
      <c r="G107" s="11">
        <v>1239</v>
      </c>
      <c r="H107" s="11">
        <v>70</v>
      </c>
      <c r="I107" s="11">
        <v>882</v>
      </c>
      <c r="J107" s="11">
        <v>475</v>
      </c>
      <c r="K107" s="11">
        <v>0</v>
      </c>
      <c r="M107" s="13" t="str">
        <f t="shared" si="33"/>
        <v>2021-50</v>
      </c>
      <c r="N107">
        <f t="shared" si="32"/>
        <v>1239</v>
      </c>
      <c r="O107">
        <f t="shared" si="32"/>
        <v>70</v>
      </c>
      <c r="P107">
        <f t="shared" si="32"/>
        <v>882</v>
      </c>
      <c r="Q107">
        <f t="shared" si="32"/>
        <v>475</v>
      </c>
      <c r="R107">
        <f t="shared" si="32"/>
        <v>0</v>
      </c>
      <c r="U107" t="str">
        <f t="shared" si="34"/>
        <v>2021-50</v>
      </c>
      <c r="V107">
        <f t="shared" si="46"/>
        <v>24652</v>
      </c>
      <c r="W107">
        <f t="shared" si="46"/>
        <v>2131</v>
      </c>
      <c r="X107">
        <f t="shared" si="46"/>
        <v>25653</v>
      </c>
      <c r="Y107">
        <f t="shared" si="46"/>
        <v>2025</v>
      </c>
      <c r="Z107">
        <f t="shared" si="46"/>
        <v>3</v>
      </c>
      <c r="AC107">
        <f t="shared" si="29"/>
        <v>3.0997279294492917E-4</v>
      </c>
      <c r="AD107">
        <f t="shared" si="29"/>
        <v>2.951556524415697E-4</v>
      </c>
      <c r="AE107">
        <f t="shared" si="29"/>
        <v>2.0713103785801145E-4</v>
      </c>
      <c r="AF107">
        <f t="shared" si="29"/>
        <v>3.491573913311938E-4</v>
      </c>
      <c r="AG107">
        <f t="shared" si="29"/>
        <v>0</v>
      </c>
      <c r="AI107" t="str">
        <f t="shared" si="35"/>
        <v>2021-50</v>
      </c>
      <c r="AJ107">
        <f t="shared" si="30"/>
        <v>3.1006890835384027E-4</v>
      </c>
      <c r="AK107">
        <f t="shared" si="30"/>
        <v>2.9524279716602132E-4</v>
      </c>
      <c r="AL107">
        <f t="shared" si="30"/>
        <v>2.0717395075431683E-4</v>
      </c>
      <c r="AM107">
        <f t="shared" si="30"/>
        <v>3.4927934834684093E-4</v>
      </c>
      <c r="AN107">
        <f t="shared" si="30"/>
        <v>0</v>
      </c>
      <c r="AP107" t="str">
        <f t="shared" si="36"/>
        <v>2021-50</v>
      </c>
      <c r="AQ107">
        <f t="shared" ca="1" si="37"/>
        <v>2.9888224555837543E-4</v>
      </c>
      <c r="AR107">
        <f t="shared" ca="1" si="37"/>
        <v>2.6786926332498769E-4</v>
      </c>
      <c r="AS107">
        <f t="shared" ca="1" si="37"/>
        <v>2.01047102537336E-4</v>
      </c>
      <c r="AT107">
        <f t="shared" ca="1" si="37"/>
        <v>3.4514622294416688E-4</v>
      </c>
      <c r="AU107" t="e">
        <f t="shared" ca="1" si="31"/>
        <v>#DIV/0!</v>
      </c>
      <c r="AW107" t="str">
        <f t="shared" si="38"/>
        <v>2021-50</v>
      </c>
      <c r="AX107">
        <f t="shared" si="45"/>
        <v>0</v>
      </c>
      <c r="AY107">
        <f t="shared" si="45"/>
        <v>0</v>
      </c>
      <c r="AZ107">
        <f t="shared" si="45"/>
        <v>0</v>
      </c>
      <c r="BA107">
        <f t="shared" si="45"/>
        <v>0</v>
      </c>
      <c r="BB107">
        <f t="shared" si="45"/>
        <v>0</v>
      </c>
      <c r="BD107" t="e">
        <f t="shared" si="40"/>
        <v>#DIV/0!</v>
      </c>
      <c r="BE107" t="e">
        <f t="shared" si="40"/>
        <v>#DIV/0!</v>
      </c>
      <c r="BF107" t="e">
        <f t="shared" si="40"/>
        <v>#DIV/0!</v>
      </c>
      <c r="BG107" t="e">
        <f t="shared" si="41"/>
        <v>#DIV/0!</v>
      </c>
      <c r="BI107" t="str">
        <f t="shared" si="42"/>
        <v>2021-50</v>
      </c>
      <c r="BJ107" t="e">
        <f t="shared" ca="1" si="43"/>
        <v>#DIV/0!</v>
      </c>
      <c r="BK107" t="e">
        <f t="shared" ca="1" si="43"/>
        <v>#DIV/0!</v>
      </c>
      <c r="BL107" t="e">
        <f t="shared" ca="1" si="43"/>
        <v>#DIV/0!</v>
      </c>
      <c r="BM107" t="e">
        <f t="shared" ca="1" si="43"/>
        <v>#DIV/0!</v>
      </c>
    </row>
    <row r="108" spans="1:65" x14ac:dyDescent="0.25">
      <c r="A108" s="1" t="s">
        <v>39</v>
      </c>
      <c r="B108" s="11">
        <v>3963374</v>
      </c>
      <c r="C108" s="11">
        <v>191600</v>
      </c>
      <c r="D108" s="11">
        <v>4015452</v>
      </c>
      <c r="E108" s="11">
        <v>1679765</v>
      </c>
      <c r="F108" s="11">
        <v>278</v>
      </c>
      <c r="G108" s="11">
        <v>1088</v>
      </c>
      <c r="H108" s="11">
        <v>63</v>
      </c>
      <c r="I108" s="11">
        <v>818</v>
      </c>
      <c r="J108" s="11">
        <v>526</v>
      </c>
      <c r="K108" s="11">
        <v>0</v>
      </c>
      <c r="M108" s="13" t="str">
        <f t="shared" si="33"/>
        <v>2021-51</v>
      </c>
      <c r="N108">
        <f t="shared" si="32"/>
        <v>1088</v>
      </c>
      <c r="O108">
        <f t="shared" si="32"/>
        <v>63</v>
      </c>
      <c r="P108">
        <f t="shared" si="32"/>
        <v>818</v>
      </c>
      <c r="Q108">
        <f t="shared" si="32"/>
        <v>526</v>
      </c>
      <c r="R108">
        <f t="shared" si="32"/>
        <v>0</v>
      </c>
      <c r="U108" t="str">
        <f t="shared" si="34"/>
        <v>2021-51</v>
      </c>
      <c r="V108">
        <f t="shared" si="46"/>
        <v>25740</v>
      </c>
      <c r="W108">
        <f t="shared" si="46"/>
        <v>2194</v>
      </c>
      <c r="X108">
        <f t="shared" si="46"/>
        <v>26471</v>
      </c>
      <c r="Y108">
        <f t="shared" si="46"/>
        <v>2551</v>
      </c>
      <c r="Z108">
        <f t="shared" si="46"/>
        <v>3</v>
      </c>
      <c r="AC108">
        <f t="shared" si="29"/>
        <v>2.7451358362849432E-4</v>
      </c>
      <c r="AD108">
        <f t="shared" si="29"/>
        <v>3.2881002087682671E-4</v>
      </c>
      <c r="AE108">
        <f t="shared" si="29"/>
        <v>2.0371305646288388E-4</v>
      </c>
      <c r="AF108">
        <f t="shared" si="29"/>
        <v>3.1313904028242045E-4</v>
      </c>
      <c r="AG108">
        <f t="shared" si="29"/>
        <v>0</v>
      </c>
      <c r="AI108" t="str">
        <f t="shared" si="35"/>
        <v>2021-51</v>
      </c>
      <c r="AJ108">
        <f t="shared" si="30"/>
        <v>2.7458896375386131E-4</v>
      </c>
      <c r="AK108">
        <f t="shared" si="30"/>
        <v>3.2891817543331017E-4</v>
      </c>
      <c r="AL108">
        <f t="shared" si="30"/>
        <v>2.0375456463278533E-4</v>
      </c>
      <c r="AM108">
        <f t="shared" si="30"/>
        <v>3.1323712961686944E-4</v>
      </c>
      <c r="AN108">
        <f t="shared" si="30"/>
        <v>0</v>
      </c>
      <c r="AP108" t="str">
        <f t="shared" si="36"/>
        <v>2021-51</v>
      </c>
      <c r="AQ108">
        <f t="shared" ca="1" si="37"/>
        <v>2.6549406512597727E-4</v>
      </c>
      <c r="AR108">
        <f t="shared" ca="1" si="37"/>
        <v>3.0085193809113703E-4</v>
      </c>
      <c r="AS108">
        <f t="shared" ca="1" si="37"/>
        <v>1.9822410308744797E-4</v>
      </c>
      <c r="AT108">
        <f t="shared" ca="1" si="37"/>
        <v>3.0983770553207843E-4</v>
      </c>
      <c r="AU108" t="e">
        <f t="shared" ca="1" si="31"/>
        <v>#DIV/0!</v>
      </c>
      <c r="AW108" t="str">
        <f t="shared" si="38"/>
        <v>2021-51</v>
      </c>
      <c r="AX108">
        <f t="shared" si="45"/>
        <v>0</v>
      </c>
      <c r="AY108">
        <f t="shared" si="45"/>
        <v>0</v>
      </c>
      <c r="AZ108">
        <f t="shared" si="45"/>
        <v>0</v>
      </c>
      <c r="BA108">
        <f t="shared" si="45"/>
        <v>0</v>
      </c>
      <c r="BB108">
        <f t="shared" si="45"/>
        <v>0</v>
      </c>
      <c r="BD108" t="e">
        <f t="shared" si="40"/>
        <v>#DIV/0!</v>
      </c>
      <c r="BE108" t="e">
        <f t="shared" si="40"/>
        <v>#DIV/0!</v>
      </c>
      <c r="BF108" t="e">
        <f t="shared" si="40"/>
        <v>#DIV/0!</v>
      </c>
      <c r="BG108" t="e">
        <f t="shared" si="41"/>
        <v>#DIV/0!</v>
      </c>
      <c r="BI108" t="str">
        <f t="shared" si="42"/>
        <v>2021-51</v>
      </c>
      <c r="BJ108" t="e">
        <f t="shared" ca="1" si="43"/>
        <v>#DIV/0!</v>
      </c>
      <c r="BK108" t="e">
        <f t="shared" ca="1" si="43"/>
        <v>#DIV/0!</v>
      </c>
      <c r="BL108" t="e">
        <f t="shared" ca="1" si="43"/>
        <v>#DIV/0!</v>
      </c>
      <c r="BM108" t="e">
        <f t="shared" ca="1" si="43"/>
        <v>#DIV/0!</v>
      </c>
    </row>
    <row r="109" spans="1:65" x14ac:dyDescent="0.25">
      <c r="A109" s="1" t="s">
        <v>40</v>
      </c>
      <c r="B109" s="11">
        <v>3948896</v>
      </c>
      <c r="C109" s="11">
        <v>161086</v>
      </c>
      <c r="D109" s="11">
        <v>3870022</v>
      </c>
      <c r="E109" s="11">
        <v>1867676</v>
      </c>
      <c r="F109" s="11">
        <v>294</v>
      </c>
      <c r="G109" s="11">
        <v>1024</v>
      </c>
      <c r="H109" s="11">
        <v>58</v>
      </c>
      <c r="I109" s="11">
        <v>707</v>
      </c>
      <c r="J109" s="11">
        <v>512</v>
      </c>
      <c r="K109" s="11">
        <v>1</v>
      </c>
      <c r="M109" s="13" t="str">
        <f t="shared" si="33"/>
        <v>2021-52</v>
      </c>
      <c r="N109">
        <f t="shared" si="32"/>
        <v>1024</v>
      </c>
      <c r="O109">
        <f t="shared" si="32"/>
        <v>58</v>
      </c>
      <c r="P109">
        <f t="shared" si="32"/>
        <v>707</v>
      </c>
      <c r="Q109">
        <f t="shared" si="32"/>
        <v>512</v>
      </c>
      <c r="R109">
        <f t="shared" si="32"/>
        <v>1</v>
      </c>
      <c r="U109" t="str">
        <f t="shared" si="34"/>
        <v>2021-52</v>
      </c>
      <c r="V109">
        <f t="shared" si="46"/>
        <v>26764</v>
      </c>
      <c r="W109">
        <f t="shared" si="46"/>
        <v>2252</v>
      </c>
      <c r="X109">
        <f t="shared" si="46"/>
        <v>27178</v>
      </c>
      <c r="Y109">
        <f t="shared" si="46"/>
        <v>3063</v>
      </c>
      <c r="Z109">
        <f t="shared" si="46"/>
        <v>4</v>
      </c>
      <c r="AC109">
        <f t="shared" si="29"/>
        <v>2.5931298266654784E-4</v>
      </c>
      <c r="AD109">
        <f t="shared" si="29"/>
        <v>3.6005611909166533E-4</v>
      </c>
      <c r="AE109">
        <f t="shared" si="29"/>
        <v>1.826862999745221E-4</v>
      </c>
      <c r="AF109">
        <f t="shared" si="29"/>
        <v>2.7413748423174041E-4</v>
      </c>
      <c r="AG109">
        <f t="shared" si="29"/>
        <v>3.4013605442176869E-3</v>
      </c>
      <c r="AI109" t="str">
        <f t="shared" si="35"/>
        <v>2021-52</v>
      </c>
      <c r="AJ109">
        <f t="shared" ref="AJ109:AN140" si="47">-LN((1-1.5*AC109)/(1-0.5*AC109))</f>
        <v>2.5938024478535705E-4</v>
      </c>
      <c r="AK109">
        <f t="shared" si="47"/>
        <v>3.601858100891511E-4</v>
      </c>
      <c r="AL109">
        <f t="shared" si="47"/>
        <v>1.8271968086518774E-4</v>
      </c>
      <c r="AM109">
        <f t="shared" si="47"/>
        <v>2.742126579177663E-4</v>
      </c>
      <c r="AN109">
        <f t="shared" si="47"/>
        <v>3.4129725962399574E-3</v>
      </c>
      <c r="AP109" t="str">
        <f t="shared" si="36"/>
        <v>2021-52</v>
      </c>
      <c r="AQ109">
        <f t="shared" ca="1" si="37"/>
        <v>2.5155819900951577E-4</v>
      </c>
      <c r="AR109">
        <f t="shared" ca="1" si="37"/>
        <v>3.321336738420158E-4</v>
      </c>
      <c r="AS109">
        <f t="shared" ca="1" si="37"/>
        <v>1.7820541100995683E-4</v>
      </c>
      <c r="AT109">
        <f t="shared" ca="1" si="37"/>
        <v>2.7150594647888524E-4</v>
      </c>
      <c r="AU109" t="e">
        <f t="shared" ca="1" si="31"/>
        <v>#DIV/0!</v>
      </c>
      <c r="AW109" t="str">
        <f t="shared" si="38"/>
        <v>2021-52</v>
      </c>
      <c r="AX109">
        <f t="shared" si="45"/>
        <v>0</v>
      </c>
      <c r="AY109">
        <f t="shared" si="45"/>
        <v>0</v>
      </c>
      <c r="AZ109">
        <f t="shared" si="45"/>
        <v>0</v>
      </c>
      <c r="BA109">
        <f t="shared" si="45"/>
        <v>0</v>
      </c>
      <c r="BB109">
        <f t="shared" si="45"/>
        <v>0</v>
      </c>
      <c r="BD109" t="e">
        <f t="shared" si="40"/>
        <v>#DIV/0!</v>
      </c>
      <c r="BE109" t="e">
        <f t="shared" si="40"/>
        <v>#DIV/0!</v>
      </c>
      <c r="BF109" t="e">
        <f t="shared" si="40"/>
        <v>#DIV/0!</v>
      </c>
      <c r="BG109" t="e">
        <f t="shared" si="41"/>
        <v>#DIV/0!</v>
      </c>
      <c r="BI109" t="str">
        <f t="shared" si="42"/>
        <v>2021-52</v>
      </c>
      <c r="BJ109" t="e">
        <f t="shared" ca="1" si="43"/>
        <v>#DIV/0!</v>
      </c>
      <c r="BK109" t="e">
        <f t="shared" ca="1" si="43"/>
        <v>#DIV/0!</v>
      </c>
      <c r="BL109" t="e">
        <f t="shared" ca="1" si="43"/>
        <v>#DIV/0!</v>
      </c>
      <c r="BM109" t="e">
        <f t="shared" ca="1" si="43"/>
        <v>#DIV/0!</v>
      </c>
    </row>
    <row r="110" spans="1:65" x14ac:dyDescent="0.25">
      <c r="A110" s="1" t="s">
        <v>41</v>
      </c>
      <c r="B110" s="11">
        <v>3937265</v>
      </c>
      <c r="C110" s="11">
        <v>138698</v>
      </c>
      <c r="D110" s="11">
        <v>3692805</v>
      </c>
      <c r="E110" s="11">
        <v>2076603</v>
      </c>
      <c r="F110" s="11">
        <v>301</v>
      </c>
      <c r="G110" s="11">
        <v>926</v>
      </c>
      <c r="H110" s="11">
        <v>65</v>
      </c>
      <c r="I110" s="11">
        <v>607</v>
      </c>
      <c r="J110" s="11">
        <v>592</v>
      </c>
      <c r="K110" s="11">
        <v>0</v>
      </c>
      <c r="M110" s="13" t="str">
        <f t="shared" si="33"/>
        <v>2022-01</v>
      </c>
      <c r="N110">
        <f t="shared" si="32"/>
        <v>926</v>
      </c>
      <c r="O110">
        <f t="shared" si="32"/>
        <v>65</v>
      </c>
      <c r="P110">
        <f t="shared" si="32"/>
        <v>607</v>
      </c>
      <c r="Q110">
        <f t="shared" si="32"/>
        <v>592</v>
      </c>
      <c r="R110">
        <f t="shared" si="32"/>
        <v>0</v>
      </c>
      <c r="U110" t="str">
        <f t="shared" si="34"/>
        <v>2022-01</v>
      </c>
      <c r="V110">
        <f t="shared" si="46"/>
        <v>27690</v>
      </c>
      <c r="W110">
        <f t="shared" si="46"/>
        <v>2317</v>
      </c>
      <c r="X110">
        <f t="shared" si="46"/>
        <v>27785</v>
      </c>
      <c r="Y110">
        <f t="shared" si="46"/>
        <v>3655</v>
      </c>
      <c r="Z110">
        <f t="shared" si="46"/>
        <v>4</v>
      </c>
      <c r="AC110">
        <f t="shared" si="29"/>
        <v>2.3518863982993271E-4</v>
      </c>
      <c r="AD110">
        <f t="shared" si="29"/>
        <v>4.6864410445716595E-4</v>
      </c>
      <c r="AE110">
        <f t="shared" si="29"/>
        <v>1.6437369425138885E-4</v>
      </c>
      <c r="AF110">
        <f t="shared" si="29"/>
        <v>2.850809711822626E-4</v>
      </c>
      <c r="AG110">
        <f t="shared" si="29"/>
        <v>0</v>
      </c>
      <c r="AI110" t="str">
        <f t="shared" si="35"/>
        <v>2022-01</v>
      </c>
      <c r="AJ110">
        <f t="shared" si="47"/>
        <v>2.3524396762339696E-4</v>
      </c>
      <c r="AK110">
        <f t="shared" si="47"/>
        <v>4.6886384331842087E-4</v>
      </c>
      <c r="AL110">
        <f t="shared" si="47"/>
        <v>1.644007177749268E-4</v>
      </c>
      <c r="AM110">
        <f t="shared" si="47"/>
        <v>2.8516226745033298E-4</v>
      </c>
      <c r="AN110">
        <f t="shared" si="47"/>
        <v>0</v>
      </c>
      <c r="AP110" t="str">
        <f t="shared" si="36"/>
        <v>2022-01</v>
      </c>
      <c r="AQ110">
        <f t="shared" ca="1" si="37"/>
        <v>2.2884947398391762E-4</v>
      </c>
      <c r="AR110">
        <f t="shared" ca="1" si="37"/>
        <v>4.3586743449646864E-4</v>
      </c>
      <c r="AS110">
        <f t="shared" ca="1" si="37"/>
        <v>1.6074064704536006E-4</v>
      </c>
      <c r="AT110">
        <f t="shared" ca="1" si="37"/>
        <v>2.8262769857140751E-4</v>
      </c>
      <c r="AU110" t="e">
        <f t="shared" ca="1" si="31"/>
        <v>#DIV/0!</v>
      </c>
      <c r="AW110" t="str">
        <f t="shared" si="38"/>
        <v>2022-01</v>
      </c>
      <c r="AX110">
        <f t="shared" si="45"/>
        <v>0</v>
      </c>
      <c r="AY110">
        <f t="shared" si="45"/>
        <v>0</v>
      </c>
      <c r="AZ110">
        <f t="shared" si="45"/>
        <v>0</v>
      </c>
      <c r="BA110">
        <f t="shared" si="45"/>
        <v>0</v>
      </c>
      <c r="BB110">
        <f t="shared" si="45"/>
        <v>0</v>
      </c>
      <c r="BD110" t="e">
        <f t="shared" si="40"/>
        <v>#DIV/0!</v>
      </c>
      <c r="BE110" t="e">
        <f t="shared" si="40"/>
        <v>#DIV/0!</v>
      </c>
      <c r="BF110" t="e">
        <f t="shared" si="40"/>
        <v>#DIV/0!</v>
      </c>
      <c r="BG110" t="e">
        <f t="shared" si="41"/>
        <v>#DIV/0!</v>
      </c>
      <c r="BI110" t="str">
        <f t="shared" si="42"/>
        <v>2022-01</v>
      </c>
      <c r="BJ110" t="e">
        <f t="shared" ca="1" si="43"/>
        <v>#DIV/0!</v>
      </c>
      <c r="BK110" t="e">
        <f t="shared" ca="1" si="43"/>
        <v>#DIV/0!</v>
      </c>
      <c r="BL110" t="e">
        <f t="shared" ca="1" si="43"/>
        <v>#DIV/0!</v>
      </c>
      <c r="BM110" t="e">
        <f t="shared" ca="1" si="43"/>
        <v>#DIV/0!</v>
      </c>
    </row>
    <row r="111" spans="1:65" x14ac:dyDescent="0.25">
      <c r="A111" s="1" t="s">
        <v>42</v>
      </c>
      <c r="B111" s="11">
        <v>3916231</v>
      </c>
      <c r="C111" s="11">
        <v>114908</v>
      </c>
      <c r="D111" s="11">
        <v>3336285</v>
      </c>
      <c r="E111" s="11">
        <v>2475736</v>
      </c>
      <c r="F111" s="11">
        <v>322</v>
      </c>
      <c r="G111" s="11">
        <v>858</v>
      </c>
      <c r="H111" s="11">
        <v>55</v>
      </c>
      <c r="I111" s="11">
        <v>615</v>
      </c>
      <c r="J111" s="11">
        <v>645</v>
      </c>
      <c r="K111" s="11">
        <v>0</v>
      </c>
      <c r="M111" s="13" t="str">
        <f t="shared" si="33"/>
        <v>2022-02</v>
      </c>
      <c r="N111">
        <f t="shared" si="32"/>
        <v>858</v>
      </c>
      <c r="O111">
        <f t="shared" si="32"/>
        <v>55</v>
      </c>
      <c r="P111">
        <f t="shared" si="32"/>
        <v>615</v>
      </c>
      <c r="Q111">
        <f t="shared" si="32"/>
        <v>645</v>
      </c>
      <c r="R111">
        <f t="shared" si="32"/>
        <v>0</v>
      </c>
      <c r="U111" t="str">
        <f t="shared" si="34"/>
        <v>2022-02</v>
      </c>
      <c r="V111">
        <f t="shared" si="46"/>
        <v>28548</v>
      </c>
      <c r="W111">
        <f t="shared" si="46"/>
        <v>2372</v>
      </c>
      <c r="X111">
        <f t="shared" si="46"/>
        <v>28400</v>
      </c>
      <c r="Y111">
        <f t="shared" si="46"/>
        <v>4300</v>
      </c>
      <c r="Z111">
        <f t="shared" si="46"/>
        <v>4</v>
      </c>
      <c r="AC111">
        <f t="shared" si="29"/>
        <v>2.1908819985337944E-4</v>
      </c>
      <c r="AD111">
        <f t="shared" si="29"/>
        <v>4.7864378459289169E-4</v>
      </c>
      <c r="AE111">
        <f t="shared" si="29"/>
        <v>1.8433676979035064E-4</v>
      </c>
      <c r="AF111">
        <f t="shared" si="29"/>
        <v>2.6052858624667571E-4</v>
      </c>
      <c r="AG111">
        <f t="shared" si="29"/>
        <v>0</v>
      </c>
      <c r="AI111" t="str">
        <f t="shared" si="35"/>
        <v>2022-02</v>
      </c>
      <c r="AJ111">
        <f t="shared" si="47"/>
        <v>2.191362108881307E-4</v>
      </c>
      <c r="AK111">
        <f t="shared" si="47"/>
        <v>4.7887300332636733E-4</v>
      </c>
      <c r="AL111">
        <f t="shared" si="47"/>
        <v>1.8437075662227671E-4</v>
      </c>
      <c r="AM111">
        <f t="shared" si="47"/>
        <v>2.6059648055373904E-4</v>
      </c>
      <c r="AN111">
        <f t="shared" si="47"/>
        <v>0</v>
      </c>
      <c r="AP111" t="str">
        <f t="shared" si="36"/>
        <v>2022-02</v>
      </c>
      <c r="AQ111">
        <f t="shared" ca="1" si="37"/>
        <v>2.1383333666711549E-4</v>
      </c>
      <c r="AR111">
        <f t="shared" ca="1" si="37"/>
        <v>4.4879643891961415E-4</v>
      </c>
      <c r="AS111">
        <f t="shared" ca="1" si="37"/>
        <v>1.8071761439274943E-4</v>
      </c>
      <c r="AT111">
        <f t="shared" ca="1" si="37"/>
        <v>2.5853659464222345E-4</v>
      </c>
      <c r="AU111" t="e">
        <f t="shared" ca="1" si="31"/>
        <v>#DIV/0!</v>
      </c>
      <c r="AW111" t="str">
        <f t="shared" si="38"/>
        <v>2022-02</v>
      </c>
      <c r="AX111">
        <f t="shared" ref="AX111:BB126" si="48">IF(ROW()&gt;=$B$2, AQ111+AX110,0)</f>
        <v>0</v>
      </c>
      <c r="AY111">
        <f t="shared" si="48"/>
        <v>0</v>
      </c>
      <c r="AZ111">
        <f t="shared" si="48"/>
        <v>0</v>
      </c>
      <c r="BA111">
        <f t="shared" si="48"/>
        <v>0</v>
      </c>
      <c r="BB111">
        <f t="shared" si="48"/>
        <v>0</v>
      </c>
      <c r="BD111" t="e">
        <f t="shared" si="40"/>
        <v>#DIV/0!</v>
      </c>
      <c r="BE111" t="e">
        <f t="shared" si="40"/>
        <v>#DIV/0!</v>
      </c>
      <c r="BF111" t="e">
        <f t="shared" si="40"/>
        <v>#DIV/0!</v>
      </c>
      <c r="BG111" t="e">
        <f t="shared" si="41"/>
        <v>#DIV/0!</v>
      </c>
      <c r="BI111" t="str">
        <f t="shared" si="42"/>
        <v>2022-02</v>
      </c>
      <c r="BJ111" t="e">
        <f t="shared" ca="1" si="43"/>
        <v>#DIV/0!</v>
      </c>
      <c r="BK111" t="e">
        <f t="shared" ca="1" si="43"/>
        <v>#DIV/0!</v>
      </c>
      <c r="BL111" t="e">
        <f t="shared" ca="1" si="43"/>
        <v>#DIV/0!</v>
      </c>
      <c r="BM111" t="e">
        <f t="shared" ca="1" si="43"/>
        <v>#DIV/0!</v>
      </c>
    </row>
    <row r="112" spans="1:65" x14ac:dyDescent="0.25">
      <c r="A112" s="1" t="s">
        <v>43</v>
      </c>
      <c r="B112" s="11">
        <v>3897041</v>
      </c>
      <c r="C112" s="11">
        <v>111860</v>
      </c>
      <c r="D112" s="11">
        <v>2992159</v>
      </c>
      <c r="E112" s="11">
        <v>2839907</v>
      </c>
      <c r="F112" s="11">
        <v>342</v>
      </c>
      <c r="G112" s="11">
        <v>748</v>
      </c>
      <c r="H112" s="11">
        <v>39</v>
      </c>
      <c r="I112" s="11">
        <v>555</v>
      </c>
      <c r="J112" s="11">
        <v>625</v>
      </c>
      <c r="K112" s="11">
        <v>0</v>
      </c>
      <c r="M112" s="13" t="str">
        <f t="shared" si="33"/>
        <v>2022-03</v>
      </c>
      <c r="N112">
        <f t="shared" si="32"/>
        <v>748</v>
      </c>
      <c r="O112">
        <f t="shared" si="32"/>
        <v>39</v>
      </c>
      <c r="P112">
        <f t="shared" si="32"/>
        <v>555</v>
      </c>
      <c r="Q112">
        <f t="shared" si="32"/>
        <v>625</v>
      </c>
      <c r="R112">
        <f t="shared" si="32"/>
        <v>0</v>
      </c>
      <c r="U112" t="str">
        <f t="shared" si="34"/>
        <v>2022-03</v>
      </c>
      <c r="V112">
        <f t="shared" si="46"/>
        <v>29296</v>
      </c>
      <c r="W112">
        <f t="shared" si="46"/>
        <v>2411</v>
      </c>
      <c r="X112">
        <f t="shared" si="46"/>
        <v>28955</v>
      </c>
      <c r="Y112">
        <f t="shared" si="46"/>
        <v>4925</v>
      </c>
      <c r="Z112">
        <f t="shared" si="46"/>
        <v>4</v>
      </c>
      <c r="AC112">
        <f t="shared" si="29"/>
        <v>1.919405004976853E-4</v>
      </c>
      <c r="AD112">
        <f t="shared" si="29"/>
        <v>3.4865009833720724E-4</v>
      </c>
      <c r="AE112">
        <f t="shared" si="29"/>
        <v>1.8548479542698098E-4</v>
      </c>
      <c r="AF112">
        <f t="shared" si="29"/>
        <v>2.200776293026497E-4</v>
      </c>
      <c r="AG112">
        <f t="shared" si="29"/>
        <v>0</v>
      </c>
      <c r="AI112" t="str">
        <f t="shared" si="35"/>
        <v>2022-03</v>
      </c>
      <c r="AJ112">
        <f t="shared" si="47"/>
        <v>1.9197734931566707E-4</v>
      </c>
      <c r="AK112">
        <f t="shared" si="47"/>
        <v>3.4877170115927257E-4</v>
      </c>
      <c r="AL112">
        <f t="shared" si="47"/>
        <v>1.8551920695115143E-4</v>
      </c>
      <c r="AM112">
        <f t="shared" si="47"/>
        <v>2.2012607501602175E-4</v>
      </c>
      <c r="AN112">
        <f t="shared" si="47"/>
        <v>0</v>
      </c>
      <c r="AP112" t="str">
        <f t="shared" si="36"/>
        <v>2022-03</v>
      </c>
      <c r="AQ112">
        <f t="shared" ca="1" si="37"/>
        <v>1.8790619468412846E-4</v>
      </c>
      <c r="AR112">
        <f t="shared" ca="1" si="37"/>
        <v>3.2952749481022771E-4</v>
      </c>
      <c r="AS112">
        <f t="shared" ca="1" si="37"/>
        <v>1.8229878336490176E-4</v>
      </c>
      <c r="AT112">
        <f t="shared" ca="1" si="37"/>
        <v>2.18602831617576E-4</v>
      </c>
      <c r="AU112" t="e">
        <f t="shared" ca="1" si="31"/>
        <v>#DIV/0!</v>
      </c>
      <c r="AW112" t="str">
        <f t="shared" si="38"/>
        <v>2022-03</v>
      </c>
      <c r="AX112">
        <f t="shared" si="48"/>
        <v>0</v>
      </c>
      <c r="AY112">
        <f t="shared" si="48"/>
        <v>0</v>
      </c>
      <c r="AZ112">
        <f t="shared" si="48"/>
        <v>0</v>
      </c>
      <c r="BA112">
        <f t="shared" si="48"/>
        <v>0</v>
      </c>
      <c r="BB112">
        <f t="shared" si="48"/>
        <v>0</v>
      </c>
      <c r="BD112" t="e">
        <f t="shared" si="40"/>
        <v>#DIV/0!</v>
      </c>
      <c r="BE112" t="e">
        <f t="shared" si="40"/>
        <v>#DIV/0!</v>
      </c>
      <c r="BF112" t="e">
        <f t="shared" si="40"/>
        <v>#DIV/0!</v>
      </c>
      <c r="BG112" t="e">
        <f t="shared" si="41"/>
        <v>#DIV/0!</v>
      </c>
      <c r="BI112" t="str">
        <f t="shared" si="42"/>
        <v>2022-03</v>
      </c>
      <c r="BJ112" t="e">
        <f t="shared" ca="1" si="43"/>
        <v>#DIV/0!</v>
      </c>
      <c r="BK112" t="e">
        <f t="shared" ca="1" si="43"/>
        <v>#DIV/0!</v>
      </c>
      <c r="BL112" t="e">
        <f t="shared" ca="1" si="43"/>
        <v>#DIV/0!</v>
      </c>
      <c r="BM112" t="e">
        <f t="shared" ca="1" si="43"/>
        <v>#DIV/0!</v>
      </c>
    </row>
    <row r="113" spans="1:65" x14ac:dyDescent="0.25">
      <c r="A113" s="1" t="s">
        <v>44</v>
      </c>
      <c r="B113" s="11">
        <v>3882843</v>
      </c>
      <c r="C113" s="11">
        <v>111558</v>
      </c>
      <c r="D113" s="11">
        <v>2778988</v>
      </c>
      <c r="E113" s="11">
        <v>3065594</v>
      </c>
      <c r="F113" s="11">
        <v>359</v>
      </c>
      <c r="G113" s="11">
        <v>725</v>
      </c>
      <c r="H113" s="11">
        <v>38</v>
      </c>
      <c r="I113" s="11">
        <v>484</v>
      </c>
      <c r="J113" s="11">
        <v>732</v>
      </c>
      <c r="K113" s="11">
        <v>0</v>
      </c>
      <c r="M113" s="13" t="str">
        <f t="shared" si="33"/>
        <v>2022-04</v>
      </c>
      <c r="N113">
        <f t="shared" si="32"/>
        <v>725</v>
      </c>
      <c r="O113">
        <f t="shared" si="32"/>
        <v>38</v>
      </c>
      <c r="P113">
        <f t="shared" si="32"/>
        <v>484</v>
      </c>
      <c r="Q113">
        <f t="shared" si="32"/>
        <v>732</v>
      </c>
      <c r="R113">
        <f t="shared" si="32"/>
        <v>0</v>
      </c>
      <c r="U113" t="str">
        <f t="shared" si="34"/>
        <v>2022-04</v>
      </c>
      <c r="V113">
        <f t="shared" ref="V113:Z128" si="49">N113+V112</f>
        <v>30021</v>
      </c>
      <c r="W113">
        <f t="shared" si="49"/>
        <v>2449</v>
      </c>
      <c r="X113">
        <f t="shared" si="49"/>
        <v>29439</v>
      </c>
      <c r="Y113">
        <f t="shared" si="49"/>
        <v>5657</v>
      </c>
      <c r="Z113">
        <f t="shared" si="49"/>
        <v>4</v>
      </c>
      <c r="AC113">
        <f t="shared" si="29"/>
        <v>1.8671885523056174E-4</v>
      </c>
      <c r="AD113">
        <f t="shared" si="29"/>
        <v>3.4062998619552163E-4</v>
      </c>
      <c r="AE113">
        <f t="shared" si="29"/>
        <v>1.7416412017612167E-4</v>
      </c>
      <c r="AF113">
        <f t="shared" si="29"/>
        <v>2.3877917297593875E-4</v>
      </c>
      <c r="AG113">
        <f t="shared" si="29"/>
        <v>0</v>
      </c>
      <c r="AI113" t="str">
        <f t="shared" si="35"/>
        <v>2022-04</v>
      </c>
      <c r="AJ113">
        <f t="shared" si="47"/>
        <v>1.8675372621520828E-4</v>
      </c>
      <c r="AK113">
        <f t="shared" si="47"/>
        <v>3.4074605781634937E-4</v>
      </c>
      <c r="AL113">
        <f t="shared" si="47"/>
        <v>1.7419445904126747E-4</v>
      </c>
      <c r="AM113">
        <f t="shared" si="47"/>
        <v>2.388362032221272E-4</v>
      </c>
      <c r="AN113">
        <f t="shared" si="47"/>
        <v>0</v>
      </c>
      <c r="AP113" t="str">
        <f t="shared" si="36"/>
        <v>2022-04</v>
      </c>
      <c r="AQ113">
        <f t="shared" ca="1" si="37"/>
        <v>1.8335393060579927E-4</v>
      </c>
      <c r="AR113">
        <f t="shared" ca="1" si="37"/>
        <v>3.2456570321063877E-4</v>
      </c>
      <c r="AS113">
        <f t="shared" ca="1" si="37"/>
        <v>1.7159936311305856E-4</v>
      </c>
      <c r="AT113">
        <f t="shared" ca="1" si="37"/>
        <v>2.3741888829934701E-4</v>
      </c>
      <c r="AU113" t="e">
        <f t="shared" ca="1" si="31"/>
        <v>#DIV/0!</v>
      </c>
      <c r="AW113" t="str">
        <f t="shared" si="38"/>
        <v>2022-04</v>
      </c>
      <c r="AX113">
        <f t="shared" si="48"/>
        <v>0</v>
      </c>
      <c r="AY113">
        <f t="shared" si="48"/>
        <v>0</v>
      </c>
      <c r="AZ113">
        <f t="shared" si="48"/>
        <v>0</v>
      </c>
      <c r="BA113">
        <f t="shared" si="48"/>
        <v>0</v>
      </c>
      <c r="BB113">
        <f t="shared" si="48"/>
        <v>0</v>
      </c>
      <c r="BD113" t="e">
        <f t="shared" si="40"/>
        <v>#DIV/0!</v>
      </c>
      <c r="BE113" t="e">
        <f t="shared" si="40"/>
        <v>#DIV/0!</v>
      </c>
      <c r="BF113" t="e">
        <f t="shared" si="40"/>
        <v>#DIV/0!</v>
      </c>
      <c r="BG113" t="e">
        <f t="shared" si="41"/>
        <v>#DIV/0!</v>
      </c>
      <c r="BI113" t="str">
        <f t="shared" si="42"/>
        <v>2022-04</v>
      </c>
      <c r="BJ113" t="e">
        <f t="shared" ca="1" si="43"/>
        <v>#DIV/0!</v>
      </c>
      <c r="BK113" t="e">
        <f t="shared" ca="1" si="43"/>
        <v>#DIV/0!</v>
      </c>
      <c r="BL113" t="e">
        <f t="shared" ca="1" si="43"/>
        <v>#DIV/0!</v>
      </c>
      <c r="BM113" t="e">
        <f t="shared" ca="1" si="43"/>
        <v>#DIV/0!</v>
      </c>
    </row>
    <row r="114" spans="1:65" x14ac:dyDescent="0.25">
      <c r="A114" s="1" t="s">
        <v>45</v>
      </c>
      <c r="B114" s="11">
        <v>3873381</v>
      </c>
      <c r="C114" s="11">
        <v>103859</v>
      </c>
      <c r="D114" s="11">
        <v>2625340</v>
      </c>
      <c r="E114" s="11">
        <v>3234410</v>
      </c>
      <c r="F114" s="11">
        <v>373</v>
      </c>
      <c r="G114" s="11">
        <v>867</v>
      </c>
      <c r="H114" s="11">
        <v>41</v>
      </c>
      <c r="I114" s="11">
        <v>545</v>
      </c>
      <c r="J114" s="11">
        <v>771</v>
      </c>
      <c r="K114" s="11">
        <v>0</v>
      </c>
      <c r="M114" s="13" t="str">
        <f t="shared" si="33"/>
        <v>2022-05</v>
      </c>
      <c r="N114">
        <f t="shared" si="32"/>
        <v>867</v>
      </c>
      <c r="O114">
        <f t="shared" si="32"/>
        <v>41</v>
      </c>
      <c r="P114">
        <f t="shared" si="32"/>
        <v>545</v>
      </c>
      <c r="Q114">
        <f t="shared" si="32"/>
        <v>771</v>
      </c>
      <c r="R114">
        <f t="shared" si="32"/>
        <v>0</v>
      </c>
      <c r="U114" t="str">
        <f t="shared" si="34"/>
        <v>2022-05</v>
      </c>
      <c r="V114">
        <f t="shared" si="49"/>
        <v>30888</v>
      </c>
      <c r="W114">
        <f t="shared" si="49"/>
        <v>2490</v>
      </c>
      <c r="X114">
        <f t="shared" si="49"/>
        <v>29984</v>
      </c>
      <c r="Y114">
        <f t="shared" si="49"/>
        <v>6428</v>
      </c>
      <c r="Z114">
        <f t="shared" si="49"/>
        <v>4</v>
      </c>
      <c r="AC114">
        <f t="shared" si="29"/>
        <v>2.2383545538122896E-4</v>
      </c>
      <c r="AD114">
        <f t="shared" si="29"/>
        <v>3.9476598080089351E-4</v>
      </c>
      <c r="AE114">
        <f t="shared" si="29"/>
        <v>2.0759215949172298E-4</v>
      </c>
      <c r="AF114">
        <f t="shared" si="29"/>
        <v>2.383742320856045E-4</v>
      </c>
      <c r="AG114">
        <f t="shared" si="29"/>
        <v>0</v>
      </c>
      <c r="AI114" t="str">
        <f t="shared" si="35"/>
        <v>2022-05</v>
      </c>
      <c r="AJ114">
        <f t="shared" si="47"/>
        <v>2.2388556984479651E-4</v>
      </c>
      <c r="AK114">
        <f t="shared" si="47"/>
        <v>3.9492188765800397E-4</v>
      </c>
      <c r="AL114">
        <f t="shared" si="47"/>
        <v>2.0763526369031268E-4</v>
      </c>
      <c r="AM114">
        <f t="shared" si="47"/>
        <v>2.3843106903793652E-4</v>
      </c>
      <c r="AN114">
        <f t="shared" si="47"/>
        <v>0</v>
      </c>
      <c r="AP114" t="str">
        <f t="shared" si="36"/>
        <v>2022-05</v>
      </c>
      <c r="AQ114">
        <f t="shared" ca="1" si="37"/>
        <v>2.2048390560756899E-4</v>
      </c>
      <c r="AR114">
        <f t="shared" ca="1" si="37"/>
        <v>3.7923146104596763E-4</v>
      </c>
      <c r="AS114">
        <f t="shared" ca="1" si="37"/>
        <v>2.050543057698463E-4</v>
      </c>
      <c r="AT114">
        <f t="shared" ca="1" si="37"/>
        <v>2.3725139230741112E-4</v>
      </c>
      <c r="AU114" t="e">
        <f t="shared" ca="1" si="31"/>
        <v>#DIV/0!</v>
      </c>
      <c r="AW114" t="str">
        <f t="shared" si="38"/>
        <v>2022-05</v>
      </c>
      <c r="AX114">
        <f t="shared" si="48"/>
        <v>0</v>
      </c>
      <c r="AY114">
        <f t="shared" si="48"/>
        <v>0</v>
      </c>
      <c r="AZ114">
        <f t="shared" si="48"/>
        <v>0</v>
      </c>
      <c r="BA114">
        <f t="shared" si="48"/>
        <v>0</v>
      </c>
      <c r="BB114">
        <f t="shared" si="48"/>
        <v>0</v>
      </c>
      <c r="BD114" t="e">
        <f t="shared" si="40"/>
        <v>#DIV/0!</v>
      </c>
      <c r="BE114" t="e">
        <f t="shared" si="40"/>
        <v>#DIV/0!</v>
      </c>
      <c r="BF114" t="e">
        <f t="shared" si="40"/>
        <v>#DIV/0!</v>
      </c>
      <c r="BG114" t="e">
        <f t="shared" si="41"/>
        <v>#DIV/0!</v>
      </c>
      <c r="BI114" t="str">
        <f t="shared" si="42"/>
        <v>2022-05</v>
      </c>
      <c r="BJ114" t="e">
        <f t="shared" ca="1" si="43"/>
        <v>#DIV/0!</v>
      </c>
      <c r="BK114" t="e">
        <f t="shared" ca="1" si="43"/>
        <v>#DIV/0!</v>
      </c>
      <c r="BL114" t="e">
        <f t="shared" ca="1" si="43"/>
        <v>#DIV/0!</v>
      </c>
      <c r="BM114" t="e">
        <f t="shared" ca="1" si="43"/>
        <v>#DIV/0!</v>
      </c>
    </row>
    <row r="115" spans="1:65" x14ac:dyDescent="0.25">
      <c r="A115" s="1" t="s">
        <v>46</v>
      </c>
      <c r="B115" s="11">
        <v>3867424</v>
      </c>
      <c r="C115" s="11">
        <v>94275</v>
      </c>
      <c r="D115" s="11">
        <v>2530246</v>
      </c>
      <c r="E115" s="11">
        <v>3342808</v>
      </c>
      <c r="F115" s="11">
        <v>386</v>
      </c>
      <c r="G115" s="11">
        <v>854</v>
      </c>
      <c r="H115" s="11">
        <v>57</v>
      </c>
      <c r="I115" s="11">
        <v>519</v>
      </c>
      <c r="J115" s="11">
        <v>831</v>
      </c>
      <c r="K115" s="11">
        <v>0</v>
      </c>
      <c r="M115" s="13" t="str">
        <f t="shared" si="33"/>
        <v>2022-06</v>
      </c>
      <c r="N115">
        <f t="shared" si="32"/>
        <v>854</v>
      </c>
      <c r="O115">
        <f t="shared" si="32"/>
        <v>57</v>
      </c>
      <c r="P115">
        <f t="shared" si="32"/>
        <v>519</v>
      </c>
      <c r="Q115">
        <f t="shared" si="32"/>
        <v>831</v>
      </c>
      <c r="R115">
        <f t="shared" si="32"/>
        <v>0</v>
      </c>
      <c r="U115" t="str">
        <f t="shared" si="34"/>
        <v>2022-06</v>
      </c>
      <c r="V115">
        <f t="shared" si="49"/>
        <v>31742</v>
      </c>
      <c r="W115">
        <f t="shared" si="49"/>
        <v>2547</v>
      </c>
      <c r="X115">
        <f t="shared" si="49"/>
        <v>30503</v>
      </c>
      <c r="Y115">
        <f t="shared" si="49"/>
        <v>7259</v>
      </c>
      <c r="Z115">
        <f t="shared" si="49"/>
        <v>4</v>
      </c>
      <c r="AC115">
        <f t="shared" si="29"/>
        <v>2.2081881893477415E-4</v>
      </c>
      <c r="AD115">
        <f t="shared" si="29"/>
        <v>6.0461416070007961E-4</v>
      </c>
      <c r="AE115">
        <f t="shared" si="29"/>
        <v>2.0511839560264102E-4</v>
      </c>
      <c r="AF115">
        <f t="shared" si="29"/>
        <v>2.4859339812516903E-4</v>
      </c>
      <c r="AG115">
        <f t="shared" si="29"/>
        <v>0</v>
      </c>
      <c r="AI115" t="str">
        <f t="shared" si="35"/>
        <v>2022-06</v>
      </c>
      <c r="AJ115">
        <f t="shared" si="47"/>
        <v>2.2086759155310305E-4</v>
      </c>
      <c r="AK115">
        <f t="shared" si="47"/>
        <v>6.0497995859071913E-4</v>
      </c>
      <c r="AL115">
        <f t="shared" si="47"/>
        <v>2.0516047851029784E-4</v>
      </c>
      <c r="AM115">
        <f t="shared" si="47"/>
        <v>2.486552134505022E-4</v>
      </c>
      <c r="AN115">
        <f t="shared" si="47"/>
        <v>0</v>
      </c>
      <c r="AP115" t="str">
        <f t="shared" si="36"/>
        <v>2022-06</v>
      </c>
      <c r="AQ115">
        <f t="shared" ca="1" si="37"/>
        <v>2.1817883973079209E-4</v>
      </c>
      <c r="AR115">
        <f t="shared" ca="1" si="37"/>
        <v>5.8567341631959424E-4</v>
      </c>
      <c r="AS115">
        <f t="shared" ca="1" si="37"/>
        <v>2.031177732684084E-4</v>
      </c>
      <c r="AT115">
        <f t="shared" ca="1" si="37"/>
        <v>2.4767051564375617E-4</v>
      </c>
      <c r="AU115" t="e">
        <f t="shared" ca="1" si="31"/>
        <v>#DIV/0!</v>
      </c>
      <c r="AW115" t="str">
        <f t="shared" si="38"/>
        <v>2022-06</v>
      </c>
      <c r="AX115">
        <f t="shared" si="48"/>
        <v>0</v>
      </c>
      <c r="AY115">
        <f t="shared" si="48"/>
        <v>0</v>
      </c>
      <c r="AZ115">
        <f t="shared" si="48"/>
        <v>0</v>
      </c>
      <c r="BA115">
        <f t="shared" si="48"/>
        <v>0</v>
      </c>
      <c r="BB115">
        <f t="shared" si="48"/>
        <v>0</v>
      </c>
      <c r="BD115" t="e">
        <f t="shared" si="40"/>
        <v>#DIV/0!</v>
      </c>
      <c r="BE115" t="e">
        <f t="shared" si="40"/>
        <v>#DIV/0!</v>
      </c>
      <c r="BF115" t="e">
        <f t="shared" si="40"/>
        <v>#DIV/0!</v>
      </c>
      <c r="BG115" t="e">
        <f t="shared" si="41"/>
        <v>#DIV/0!</v>
      </c>
      <c r="BI115" t="str">
        <f t="shared" si="42"/>
        <v>2022-06</v>
      </c>
      <c r="BJ115" t="e">
        <f t="shared" ca="1" si="43"/>
        <v>#DIV/0!</v>
      </c>
      <c r="BK115" t="e">
        <f t="shared" ca="1" si="43"/>
        <v>#DIV/0!</v>
      </c>
      <c r="BL115" t="e">
        <f t="shared" ca="1" si="43"/>
        <v>#DIV/0!</v>
      </c>
      <c r="BM115" t="e">
        <f t="shared" ca="1" si="43"/>
        <v>#DIV/0!</v>
      </c>
    </row>
    <row r="116" spans="1:65" x14ac:dyDescent="0.25">
      <c r="A116" s="1" t="s">
        <v>47</v>
      </c>
      <c r="B116" s="11">
        <v>3866570</v>
      </c>
      <c r="C116" s="11">
        <v>94218</v>
      </c>
      <c r="D116" s="11">
        <v>2529727</v>
      </c>
      <c r="E116" s="11">
        <v>3341977</v>
      </c>
      <c r="F116" s="11">
        <v>386</v>
      </c>
      <c r="G116" s="11">
        <v>826</v>
      </c>
      <c r="H116" s="11">
        <v>39</v>
      </c>
      <c r="I116" s="11">
        <v>519</v>
      </c>
      <c r="J116" s="11">
        <v>835</v>
      </c>
      <c r="K116" s="11">
        <v>0</v>
      </c>
      <c r="M116" s="13" t="str">
        <f t="shared" si="33"/>
        <v>2022-07</v>
      </c>
      <c r="N116">
        <f t="shared" si="32"/>
        <v>826</v>
      </c>
      <c r="O116">
        <f t="shared" si="32"/>
        <v>39</v>
      </c>
      <c r="P116">
        <f t="shared" si="32"/>
        <v>519</v>
      </c>
      <c r="Q116">
        <f t="shared" si="32"/>
        <v>835</v>
      </c>
      <c r="R116">
        <f t="shared" si="32"/>
        <v>0</v>
      </c>
      <c r="U116" t="str">
        <f t="shared" si="34"/>
        <v>2022-07</v>
      </c>
      <c r="V116">
        <f t="shared" si="49"/>
        <v>32568</v>
      </c>
      <c r="W116">
        <f t="shared" si="49"/>
        <v>2586</v>
      </c>
      <c r="X116">
        <f t="shared" si="49"/>
        <v>31022</v>
      </c>
      <c r="Y116">
        <f t="shared" si="49"/>
        <v>8094</v>
      </c>
      <c r="Z116">
        <f t="shared" si="49"/>
        <v>4</v>
      </c>
      <c r="AC116">
        <f t="shared" ref="AC116:AG179" si="50">G116/B116</f>
        <v>2.1362603030593007E-4</v>
      </c>
      <c r="AD116">
        <f t="shared" si="50"/>
        <v>4.1393364325288163E-4</v>
      </c>
      <c r="AE116">
        <f t="shared" si="50"/>
        <v>2.0516047779068651E-4</v>
      </c>
      <c r="AF116">
        <f t="shared" si="50"/>
        <v>2.4985210849745528E-4</v>
      </c>
      <c r="AG116">
        <f t="shared" si="50"/>
        <v>0</v>
      </c>
      <c r="AI116" t="str">
        <f t="shared" si="35"/>
        <v>2022-07</v>
      </c>
      <c r="AJ116">
        <f t="shared" si="47"/>
        <v>2.1367167695086659E-4</v>
      </c>
      <c r="AK116">
        <f t="shared" si="47"/>
        <v>4.141050611847122E-4</v>
      </c>
      <c r="AL116">
        <f t="shared" si="47"/>
        <v>2.0520257796960412E-4</v>
      </c>
      <c r="AM116">
        <f t="shared" si="47"/>
        <v>2.4991455147559198E-4</v>
      </c>
      <c r="AN116">
        <f t="shared" si="47"/>
        <v>0</v>
      </c>
      <c r="AP116" t="str">
        <f t="shared" si="36"/>
        <v>2022-07</v>
      </c>
      <c r="AQ116">
        <f t="shared" ca="1" si="37"/>
        <v>2.1171782938833925E-4</v>
      </c>
      <c r="AR116">
        <f t="shared" ca="1" si="37"/>
        <v>4.0415358126163266E-4</v>
      </c>
      <c r="AS116">
        <f t="shared" ca="1" si="37"/>
        <v>2.0366831958513426E-4</v>
      </c>
      <c r="AT116">
        <f t="shared" ca="1" si="37"/>
        <v>2.4917191976183138E-4</v>
      </c>
      <c r="AU116" t="e">
        <f t="shared" ca="1" si="31"/>
        <v>#DIV/0!</v>
      </c>
      <c r="AW116" t="str">
        <f t="shared" si="38"/>
        <v>2022-07</v>
      </c>
      <c r="AX116">
        <f t="shared" si="48"/>
        <v>0</v>
      </c>
      <c r="AY116">
        <f t="shared" si="48"/>
        <v>0</v>
      </c>
      <c r="AZ116">
        <f t="shared" si="48"/>
        <v>0</v>
      </c>
      <c r="BA116">
        <f t="shared" si="48"/>
        <v>0</v>
      </c>
      <c r="BB116">
        <f t="shared" si="48"/>
        <v>0</v>
      </c>
      <c r="BD116" t="e">
        <f t="shared" si="40"/>
        <v>#DIV/0!</v>
      </c>
      <c r="BE116" t="e">
        <f t="shared" si="40"/>
        <v>#DIV/0!</v>
      </c>
      <c r="BF116" t="e">
        <f t="shared" si="40"/>
        <v>#DIV/0!</v>
      </c>
      <c r="BG116" t="e">
        <f t="shared" si="41"/>
        <v>#DIV/0!</v>
      </c>
      <c r="BI116" t="str">
        <f t="shared" si="42"/>
        <v>2022-07</v>
      </c>
      <c r="BJ116" t="e">
        <f t="shared" ca="1" si="43"/>
        <v>#DIV/0!</v>
      </c>
      <c r="BK116" t="e">
        <f t="shared" ca="1" si="43"/>
        <v>#DIV/0!</v>
      </c>
      <c r="BL116" t="e">
        <f t="shared" ca="1" si="43"/>
        <v>#DIV/0!</v>
      </c>
      <c r="BM116" t="e">
        <f t="shared" ca="1" si="43"/>
        <v>#DIV/0!</v>
      </c>
    </row>
    <row r="117" spans="1:65" x14ac:dyDescent="0.25">
      <c r="A117" s="1" t="s">
        <v>48</v>
      </c>
      <c r="B117" s="11">
        <v>3865744</v>
      </c>
      <c r="C117" s="11">
        <v>94179</v>
      </c>
      <c r="D117" s="11">
        <v>2529208</v>
      </c>
      <c r="E117" s="11">
        <v>3341142</v>
      </c>
      <c r="F117" s="11">
        <v>386</v>
      </c>
      <c r="G117" s="11">
        <v>789</v>
      </c>
      <c r="H117" s="11">
        <v>48</v>
      </c>
      <c r="I117" s="11">
        <v>452</v>
      </c>
      <c r="J117" s="11">
        <v>831</v>
      </c>
      <c r="K117" s="11">
        <v>0</v>
      </c>
      <c r="M117" s="13" t="str">
        <f t="shared" si="33"/>
        <v>2022-08</v>
      </c>
      <c r="N117">
        <f t="shared" si="32"/>
        <v>789</v>
      </c>
      <c r="O117">
        <f t="shared" si="32"/>
        <v>48</v>
      </c>
      <c r="P117">
        <f t="shared" si="32"/>
        <v>452</v>
      </c>
      <c r="Q117">
        <f t="shared" si="32"/>
        <v>831</v>
      </c>
      <c r="R117">
        <f t="shared" si="32"/>
        <v>0</v>
      </c>
      <c r="U117" t="str">
        <f t="shared" si="34"/>
        <v>2022-08</v>
      </c>
      <c r="V117">
        <f t="shared" si="49"/>
        <v>33357</v>
      </c>
      <c r="W117">
        <f t="shared" si="49"/>
        <v>2634</v>
      </c>
      <c r="X117">
        <f t="shared" si="49"/>
        <v>31474</v>
      </c>
      <c r="Y117">
        <f t="shared" si="49"/>
        <v>8925</v>
      </c>
      <c r="Z117">
        <f t="shared" si="49"/>
        <v>4</v>
      </c>
      <c r="AC117">
        <f t="shared" si="50"/>
        <v>2.0410042672251448E-4</v>
      </c>
      <c r="AD117">
        <f t="shared" si="50"/>
        <v>5.0966776032873573E-4</v>
      </c>
      <c r="AE117">
        <f t="shared" si="50"/>
        <v>1.7871207113056734E-4</v>
      </c>
      <c r="AF117">
        <f t="shared" si="50"/>
        <v>2.4871735472482164E-4</v>
      </c>
      <c r="AG117">
        <f t="shared" si="50"/>
        <v>0</v>
      </c>
      <c r="AI117" t="str">
        <f t="shared" si="35"/>
        <v>2022-08</v>
      </c>
      <c r="AJ117">
        <f t="shared" si="47"/>
        <v>2.041420929195932E-4</v>
      </c>
      <c r="AK117">
        <f t="shared" si="47"/>
        <v>5.099276650636505E-4</v>
      </c>
      <c r="AL117">
        <f t="shared" si="47"/>
        <v>1.7874401531958213E-4</v>
      </c>
      <c r="AM117">
        <f t="shared" si="47"/>
        <v>2.4877923172002638E-4</v>
      </c>
      <c r="AN117">
        <f t="shared" si="47"/>
        <v>0</v>
      </c>
      <c r="AP117" t="str">
        <f t="shared" si="36"/>
        <v>2022-08</v>
      </c>
      <c r="AQ117">
        <f t="shared" ca="1" si="37"/>
        <v>2.0289571686866469E-4</v>
      </c>
      <c r="AR117">
        <f t="shared" ca="1" si="37"/>
        <v>5.0172510943953996E-4</v>
      </c>
      <c r="AS117">
        <f t="shared" ca="1" si="37"/>
        <v>1.7785194600801032E-4</v>
      </c>
      <c r="AT117">
        <f t="shared" ca="1" si="37"/>
        <v>2.4828614860668643E-4</v>
      </c>
      <c r="AU117" t="e">
        <f t="shared" ca="1" si="31"/>
        <v>#DIV/0!</v>
      </c>
      <c r="AW117" t="str">
        <f t="shared" si="38"/>
        <v>2022-08</v>
      </c>
      <c r="AX117">
        <f t="shared" si="48"/>
        <v>0</v>
      </c>
      <c r="AY117">
        <f t="shared" si="48"/>
        <v>0</v>
      </c>
      <c r="AZ117">
        <f t="shared" si="48"/>
        <v>0</v>
      </c>
      <c r="BA117">
        <f t="shared" si="48"/>
        <v>0</v>
      </c>
      <c r="BB117">
        <f t="shared" si="48"/>
        <v>0</v>
      </c>
      <c r="BD117" t="e">
        <f t="shared" si="40"/>
        <v>#DIV/0!</v>
      </c>
      <c r="BE117" t="e">
        <f t="shared" si="40"/>
        <v>#DIV/0!</v>
      </c>
      <c r="BF117" t="e">
        <f t="shared" si="40"/>
        <v>#DIV/0!</v>
      </c>
      <c r="BG117" t="e">
        <f t="shared" si="41"/>
        <v>#DIV/0!</v>
      </c>
      <c r="BI117" t="str">
        <f t="shared" si="42"/>
        <v>2022-08</v>
      </c>
      <c r="BJ117" t="e">
        <f t="shared" ca="1" si="43"/>
        <v>#DIV/0!</v>
      </c>
      <c r="BK117" t="e">
        <f t="shared" ca="1" si="43"/>
        <v>#DIV/0!</v>
      </c>
      <c r="BL117" t="e">
        <f t="shared" ca="1" si="43"/>
        <v>#DIV/0!</v>
      </c>
      <c r="BM117" t="e">
        <f t="shared" ca="1" si="43"/>
        <v>#DIV/0!</v>
      </c>
    </row>
    <row r="118" spans="1:65" x14ac:dyDescent="0.25">
      <c r="A118" s="1" t="s">
        <v>49</v>
      </c>
      <c r="B118" s="11">
        <v>3864955</v>
      </c>
      <c r="C118" s="11">
        <v>94131</v>
      </c>
      <c r="D118" s="11">
        <v>2528756</v>
      </c>
      <c r="E118" s="11">
        <v>3340311</v>
      </c>
      <c r="F118" s="11">
        <v>386</v>
      </c>
      <c r="G118" s="11">
        <v>772</v>
      </c>
      <c r="H118" s="11">
        <v>48</v>
      </c>
      <c r="I118" s="11">
        <v>421</v>
      </c>
      <c r="J118" s="11">
        <v>800</v>
      </c>
      <c r="K118" s="11">
        <v>0</v>
      </c>
      <c r="M118" s="13" t="str">
        <f t="shared" si="33"/>
        <v>2022-09</v>
      </c>
      <c r="N118">
        <f t="shared" si="32"/>
        <v>772</v>
      </c>
      <c r="O118">
        <f t="shared" si="32"/>
        <v>48</v>
      </c>
      <c r="P118">
        <f t="shared" si="32"/>
        <v>421</v>
      </c>
      <c r="Q118">
        <f t="shared" si="32"/>
        <v>800</v>
      </c>
      <c r="R118">
        <f t="shared" si="32"/>
        <v>0</v>
      </c>
      <c r="U118" t="str">
        <f t="shared" si="34"/>
        <v>2022-09</v>
      </c>
      <c r="V118">
        <f t="shared" si="49"/>
        <v>34129</v>
      </c>
      <c r="W118">
        <f t="shared" si="49"/>
        <v>2682</v>
      </c>
      <c r="X118">
        <f t="shared" si="49"/>
        <v>31895</v>
      </c>
      <c r="Y118">
        <f t="shared" si="49"/>
        <v>9725</v>
      </c>
      <c r="Z118">
        <f t="shared" si="49"/>
        <v>4</v>
      </c>
      <c r="AC118">
        <f t="shared" si="50"/>
        <v>1.9974359339241984E-4</v>
      </c>
      <c r="AD118">
        <f t="shared" si="50"/>
        <v>5.0992765401408678E-4</v>
      </c>
      <c r="AE118">
        <f t="shared" si="50"/>
        <v>1.66485022675181E-4</v>
      </c>
      <c r="AF118">
        <f t="shared" si="50"/>
        <v>2.3949865746033828E-4</v>
      </c>
      <c r="AG118">
        <f t="shared" si="50"/>
        <v>0</v>
      </c>
      <c r="AI118" t="str">
        <f t="shared" si="35"/>
        <v>2022-09</v>
      </c>
      <c r="AJ118">
        <f t="shared" si="47"/>
        <v>1.997834995308228E-4</v>
      </c>
      <c r="AK118">
        <f t="shared" si="47"/>
        <v>5.1018782395497646E-4</v>
      </c>
      <c r="AL118">
        <f t="shared" si="47"/>
        <v>1.6651274493790721E-4</v>
      </c>
      <c r="AM118">
        <f t="shared" si="47"/>
        <v>2.3955603195366463E-4</v>
      </c>
      <c r="AN118">
        <f t="shared" si="47"/>
        <v>0</v>
      </c>
      <c r="AP118" t="str">
        <f t="shared" si="36"/>
        <v>2022-09</v>
      </c>
      <c r="AQ118">
        <f t="shared" ca="1" si="37"/>
        <v>1.9917268330529408E-4</v>
      </c>
      <c r="AR118">
        <f t="shared" ca="1" si="37"/>
        <v>5.0606781823257427E-4</v>
      </c>
      <c r="AS118">
        <f t="shared" ca="1" si="37"/>
        <v>1.6609671224841101E-4</v>
      </c>
      <c r="AT118">
        <f t="shared" ca="1" si="37"/>
        <v>2.3931851288785914E-4</v>
      </c>
      <c r="AU118" t="e">
        <f t="shared" ca="1" si="31"/>
        <v>#DIV/0!</v>
      </c>
      <c r="AW118" t="str">
        <f t="shared" si="38"/>
        <v>2022-09</v>
      </c>
      <c r="AX118">
        <f t="shared" si="48"/>
        <v>0</v>
      </c>
      <c r="AY118">
        <f t="shared" si="48"/>
        <v>0</v>
      </c>
      <c r="AZ118">
        <f t="shared" si="48"/>
        <v>0</v>
      </c>
      <c r="BA118">
        <f t="shared" si="48"/>
        <v>0</v>
      </c>
      <c r="BB118">
        <f t="shared" si="48"/>
        <v>0</v>
      </c>
      <c r="BD118" t="e">
        <f t="shared" si="40"/>
        <v>#DIV/0!</v>
      </c>
      <c r="BE118" t="e">
        <f t="shared" si="40"/>
        <v>#DIV/0!</v>
      </c>
      <c r="BF118" t="e">
        <f t="shared" si="40"/>
        <v>#DIV/0!</v>
      </c>
      <c r="BG118" t="e">
        <f t="shared" si="41"/>
        <v>#DIV/0!</v>
      </c>
      <c r="BI118" t="str">
        <f t="shared" si="42"/>
        <v>2022-09</v>
      </c>
      <c r="BJ118" t="e">
        <f t="shared" ca="1" si="43"/>
        <v>#DIV/0!</v>
      </c>
      <c r="BK118" t="e">
        <f t="shared" ca="1" si="43"/>
        <v>#DIV/0!</v>
      </c>
      <c r="BL118" t="e">
        <f t="shared" ca="1" si="43"/>
        <v>#DIV/0!</v>
      </c>
      <c r="BM118" t="e">
        <f t="shared" ca="1" si="43"/>
        <v>#DIV/0!</v>
      </c>
    </row>
    <row r="119" spans="1:65" x14ac:dyDescent="0.25">
      <c r="A119" s="1" t="s">
        <v>50</v>
      </c>
      <c r="B119" s="11">
        <v>3864183</v>
      </c>
      <c r="C119" s="11">
        <v>94083</v>
      </c>
      <c r="D119" s="11">
        <v>2528335</v>
      </c>
      <c r="E119" s="11">
        <v>3339511</v>
      </c>
      <c r="F119" s="11">
        <v>386</v>
      </c>
      <c r="G119" s="11">
        <v>756</v>
      </c>
      <c r="H119" s="11">
        <v>33</v>
      </c>
      <c r="I119" s="11">
        <v>448</v>
      </c>
      <c r="J119" s="11">
        <v>807</v>
      </c>
      <c r="K119" s="11">
        <v>0</v>
      </c>
      <c r="M119" s="13" t="str">
        <f t="shared" si="33"/>
        <v>2022-10</v>
      </c>
      <c r="N119">
        <f t="shared" si="32"/>
        <v>756</v>
      </c>
      <c r="O119">
        <f t="shared" si="32"/>
        <v>33</v>
      </c>
      <c r="P119">
        <f t="shared" si="32"/>
        <v>448</v>
      </c>
      <c r="Q119">
        <f t="shared" si="32"/>
        <v>807</v>
      </c>
      <c r="R119">
        <f t="shared" si="32"/>
        <v>0</v>
      </c>
      <c r="U119" t="str">
        <f t="shared" si="34"/>
        <v>2022-10</v>
      </c>
      <c r="V119">
        <f t="shared" si="49"/>
        <v>34885</v>
      </c>
      <c r="W119">
        <f t="shared" si="49"/>
        <v>2715</v>
      </c>
      <c r="X119">
        <f t="shared" si="49"/>
        <v>32343</v>
      </c>
      <c r="Y119">
        <f t="shared" si="49"/>
        <v>10532</v>
      </c>
      <c r="Z119">
        <f t="shared" si="49"/>
        <v>4</v>
      </c>
      <c r="AC119">
        <f t="shared" si="50"/>
        <v>1.9564290821630343E-4</v>
      </c>
      <c r="AD119">
        <f t="shared" si="50"/>
        <v>3.5075412136092597E-4</v>
      </c>
      <c r="AE119">
        <f t="shared" si="50"/>
        <v>1.7719170916828664E-4</v>
      </c>
      <c r="AF119">
        <f t="shared" si="50"/>
        <v>2.4165214607767426E-4</v>
      </c>
      <c r="AG119">
        <f t="shared" si="50"/>
        <v>0</v>
      </c>
      <c r="AI119" t="str">
        <f t="shared" si="35"/>
        <v>2022-10</v>
      </c>
      <c r="AJ119">
        <f t="shared" si="47"/>
        <v>1.9568119247814528E-4</v>
      </c>
      <c r="AK119">
        <f t="shared" si="47"/>
        <v>3.5087719658220926E-4</v>
      </c>
      <c r="AL119">
        <f t="shared" si="47"/>
        <v>1.7722311209823877E-4</v>
      </c>
      <c r="AM119">
        <f t="shared" si="47"/>
        <v>2.4171055712905154E-4</v>
      </c>
      <c r="AN119">
        <f t="shared" si="47"/>
        <v>0</v>
      </c>
      <c r="AP119" t="str">
        <f t="shared" si="36"/>
        <v>2022-10</v>
      </c>
      <c r="AQ119">
        <f t="shared" ca="1" si="37"/>
        <v>1.9568119247814528E-4</v>
      </c>
      <c r="AR119">
        <f t="shared" ca="1" si="37"/>
        <v>3.5087719658220926E-4</v>
      </c>
      <c r="AS119">
        <f t="shared" ca="1" si="37"/>
        <v>1.7722311209823877E-4</v>
      </c>
      <c r="AT119">
        <f t="shared" ca="1" si="37"/>
        <v>2.4171055712905154E-4</v>
      </c>
      <c r="AU119" t="e">
        <f t="shared" ca="1" si="31"/>
        <v>#DIV/0!</v>
      </c>
      <c r="AW119" t="str">
        <f t="shared" si="38"/>
        <v>2022-10</v>
      </c>
      <c r="AX119">
        <f t="shared" ca="1" si="48"/>
        <v>1.9568119247814528E-4</v>
      </c>
      <c r="AY119">
        <f t="shared" ca="1" si="48"/>
        <v>3.5087719658220926E-4</v>
      </c>
      <c r="AZ119">
        <f t="shared" ca="1" si="48"/>
        <v>1.7722311209823877E-4</v>
      </c>
      <c r="BA119">
        <f t="shared" ca="1" si="48"/>
        <v>2.4171055712905154E-4</v>
      </c>
      <c r="BB119" t="e">
        <f t="shared" ca="1" si="48"/>
        <v>#DIV/0!</v>
      </c>
      <c r="BD119">
        <f t="shared" ca="1" si="40"/>
        <v>1.7931063897282673</v>
      </c>
      <c r="BE119">
        <f t="shared" ca="1" si="40"/>
        <v>0.90567269063444611</v>
      </c>
      <c r="BF119">
        <f t="shared" ca="1" si="40"/>
        <v>1.2352263090181601</v>
      </c>
      <c r="BG119">
        <f t="shared" ca="1" si="41"/>
        <v>1.3638771730578003</v>
      </c>
      <c r="BI119" t="str">
        <f t="shared" si="42"/>
        <v>2022-10</v>
      </c>
      <c r="BJ119">
        <f t="shared" ca="1" si="43"/>
        <v>0.9514072163026035</v>
      </c>
      <c r="BK119">
        <f t="shared" ca="1" si="43"/>
        <v>0.95997607692408449</v>
      </c>
      <c r="BL119">
        <f t="shared" ca="1" si="43"/>
        <v>0.77878467956239483</v>
      </c>
      <c r="BM119">
        <f t="shared" ca="1" si="43"/>
        <v>0.81125425756206793</v>
      </c>
    </row>
    <row r="120" spans="1:65" x14ac:dyDescent="0.25">
      <c r="A120" s="1" t="s">
        <v>51</v>
      </c>
      <c r="B120" s="11">
        <v>3863427</v>
      </c>
      <c r="C120" s="11">
        <v>94050</v>
      </c>
      <c r="D120" s="11">
        <v>2527887</v>
      </c>
      <c r="E120" s="11">
        <v>3338704</v>
      </c>
      <c r="F120" s="11">
        <v>386</v>
      </c>
      <c r="G120" s="11">
        <v>670</v>
      </c>
      <c r="H120" s="11">
        <v>20</v>
      </c>
      <c r="I120" s="11">
        <v>441</v>
      </c>
      <c r="J120" s="11">
        <v>830</v>
      </c>
      <c r="K120" s="11">
        <v>2</v>
      </c>
      <c r="M120" s="13" t="str">
        <f t="shared" si="33"/>
        <v>2022-11</v>
      </c>
      <c r="N120">
        <f t="shared" si="32"/>
        <v>670</v>
      </c>
      <c r="O120">
        <f t="shared" si="32"/>
        <v>20</v>
      </c>
      <c r="P120">
        <f t="shared" si="32"/>
        <v>441</v>
      </c>
      <c r="Q120">
        <f t="shared" si="32"/>
        <v>830</v>
      </c>
      <c r="R120">
        <f t="shared" si="32"/>
        <v>2</v>
      </c>
      <c r="U120" t="str">
        <f t="shared" si="34"/>
        <v>2022-11</v>
      </c>
      <c r="V120">
        <f t="shared" si="49"/>
        <v>35555</v>
      </c>
      <c r="W120">
        <f t="shared" si="49"/>
        <v>2735</v>
      </c>
      <c r="X120">
        <f t="shared" si="49"/>
        <v>32784</v>
      </c>
      <c r="Y120">
        <f t="shared" si="49"/>
        <v>11362</v>
      </c>
      <c r="Z120">
        <f t="shared" si="49"/>
        <v>6</v>
      </c>
      <c r="AC120">
        <f t="shared" si="50"/>
        <v>1.7342116209261881E-4</v>
      </c>
      <c r="AD120">
        <f t="shared" si="50"/>
        <v>2.1265284423179159E-4</v>
      </c>
      <c r="AE120">
        <f t="shared" si="50"/>
        <v>1.7445400051505468E-4</v>
      </c>
      <c r="AF120">
        <f t="shared" si="50"/>
        <v>2.4859945655559765E-4</v>
      </c>
      <c r="AG120">
        <f t="shared" si="50"/>
        <v>5.1813471502590676E-3</v>
      </c>
      <c r="AI120" t="str">
        <f t="shared" si="35"/>
        <v>2022-11</v>
      </c>
      <c r="AJ120">
        <f t="shared" si="47"/>
        <v>1.7345124264352379E-4</v>
      </c>
      <c r="AK120">
        <f t="shared" si="47"/>
        <v>2.126980758842991E-4</v>
      </c>
      <c r="AL120">
        <f t="shared" si="47"/>
        <v>1.7448444046637169E-4</v>
      </c>
      <c r="AM120">
        <f t="shared" si="47"/>
        <v>2.4866127489442847E-4</v>
      </c>
      <c r="AN120">
        <f t="shared" si="47"/>
        <v>5.2083451071382354E-3</v>
      </c>
      <c r="AP120" t="str">
        <f t="shared" si="36"/>
        <v>2022-11</v>
      </c>
      <c r="AQ120">
        <f t="shared" ca="1" si="37"/>
        <v>1.7398317720195112E-4</v>
      </c>
      <c r="AR120">
        <f t="shared" ca="1" si="37"/>
        <v>2.1442969614983534E-4</v>
      </c>
      <c r="AS120">
        <f t="shared" ca="1" si="37"/>
        <v>1.7492148241656937E-4</v>
      </c>
      <c r="AT120">
        <f t="shared" ca="1" si="37"/>
        <v>2.4890806647357642E-4</v>
      </c>
      <c r="AU120" t="e">
        <f t="shared" ca="1" si="31"/>
        <v>#DIV/0!</v>
      </c>
      <c r="AW120" t="str">
        <f t="shared" si="38"/>
        <v>2022-11</v>
      </c>
      <c r="AX120">
        <f t="shared" ca="1" si="48"/>
        <v>3.6966436968009639E-4</v>
      </c>
      <c r="AY120">
        <f t="shared" ca="1" si="48"/>
        <v>5.6530689273204455E-4</v>
      </c>
      <c r="AZ120">
        <f t="shared" ca="1" si="48"/>
        <v>3.5214459451480813E-4</v>
      </c>
      <c r="BA120">
        <f t="shared" ca="1" si="48"/>
        <v>4.9061862360262793E-4</v>
      </c>
      <c r="BB120" t="e">
        <f t="shared" ca="1" si="48"/>
        <v>#DIV/0!</v>
      </c>
      <c r="BD120">
        <f t="shared" ca="1" si="40"/>
        <v>1.5292436574865333</v>
      </c>
      <c r="BE120">
        <f t="shared" ca="1" si="40"/>
        <v>0.95260626502778811</v>
      </c>
      <c r="BF120">
        <f t="shared" ca="1" si="40"/>
        <v>1.3272001952127657</v>
      </c>
      <c r="BG120">
        <f t="shared" ca="1" si="41"/>
        <v>1.3932305968762977</v>
      </c>
      <c r="BI120" t="str">
        <f t="shared" si="42"/>
        <v>2022-11</v>
      </c>
      <c r="BJ120">
        <f t="shared" ca="1" si="43"/>
        <v>0.81140386290082867</v>
      </c>
      <c r="BK120">
        <f t="shared" ca="1" si="43"/>
        <v>1.0097237496628781</v>
      </c>
      <c r="BL120">
        <f t="shared" ca="1" si="43"/>
        <v>0.83677231548403308</v>
      </c>
      <c r="BM120">
        <f t="shared" ca="1" si="43"/>
        <v>0.82871410696580206</v>
      </c>
    </row>
    <row r="121" spans="1:65" x14ac:dyDescent="0.25">
      <c r="A121" s="1" t="s">
        <v>52</v>
      </c>
      <c r="B121" s="11">
        <v>3862757</v>
      </c>
      <c r="C121" s="11">
        <v>94030</v>
      </c>
      <c r="D121" s="11">
        <v>2527446</v>
      </c>
      <c r="E121" s="11">
        <v>3337874</v>
      </c>
      <c r="F121" s="11">
        <v>384</v>
      </c>
      <c r="G121" s="11">
        <v>720</v>
      </c>
      <c r="H121" s="11">
        <v>34</v>
      </c>
      <c r="I121" s="11">
        <v>423</v>
      </c>
      <c r="J121" s="11">
        <v>884</v>
      </c>
      <c r="K121" s="11">
        <v>1</v>
      </c>
      <c r="M121" s="13" t="str">
        <f t="shared" si="33"/>
        <v>2022-12</v>
      </c>
      <c r="N121">
        <f t="shared" si="32"/>
        <v>720</v>
      </c>
      <c r="O121">
        <f t="shared" si="32"/>
        <v>34</v>
      </c>
      <c r="P121">
        <f t="shared" si="32"/>
        <v>423</v>
      </c>
      <c r="Q121">
        <f t="shared" si="32"/>
        <v>884</v>
      </c>
      <c r="R121">
        <f t="shared" si="32"/>
        <v>1</v>
      </c>
      <c r="U121" t="str">
        <f t="shared" si="34"/>
        <v>2022-12</v>
      </c>
      <c r="V121">
        <f t="shared" si="49"/>
        <v>36275</v>
      </c>
      <c r="W121">
        <f t="shared" si="49"/>
        <v>2769</v>
      </c>
      <c r="X121">
        <f t="shared" si="49"/>
        <v>33207</v>
      </c>
      <c r="Y121">
        <f t="shared" si="49"/>
        <v>12246</v>
      </c>
      <c r="Z121">
        <f t="shared" si="49"/>
        <v>7</v>
      </c>
      <c r="AC121">
        <f t="shared" si="50"/>
        <v>1.8639536476149031E-4</v>
      </c>
      <c r="AD121">
        <f t="shared" si="50"/>
        <v>3.6158672764011483E-4</v>
      </c>
      <c r="AE121">
        <f t="shared" si="50"/>
        <v>1.6736262614512831E-4</v>
      </c>
      <c r="AF121">
        <f t="shared" si="50"/>
        <v>2.6483923599273068E-4</v>
      </c>
      <c r="AG121">
        <f t="shared" si="50"/>
        <v>2.6041666666666665E-3</v>
      </c>
      <c r="AI121" t="str">
        <f t="shared" si="35"/>
        <v>2022-12</v>
      </c>
      <c r="AJ121">
        <f t="shared" si="47"/>
        <v>1.8643011501069689E-4</v>
      </c>
      <c r="AK121">
        <f t="shared" si="47"/>
        <v>3.6171752383835752E-4</v>
      </c>
      <c r="AL121">
        <f t="shared" si="47"/>
        <v>1.6739064147324018E-4</v>
      </c>
      <c r="AM121">
        <f t="shared" si="47"/>
        <v>2.6490939594359109E-4</v>
      </c>
      <c r="AN121">
        <f t="shared" si="47"/>
        <v>2.6109675407202907E-3</v>
      </c>
      <c r="AP121" t="str">
        <f t="shared" si="36"/>
        <v>2022-12</v>
      </c>
      <c r="AQ121">
        <f t="shared" ca="1" si="37"/>
        <v>1.875753438706614E-4</v>
      </c>
      <c r="AR121">
        <f t="shared" ca="1" si="37"/>
        <v>3.6763113679827897E-4</v>
      </c>
      <c r="AS121">
        <f t="shared" ca="1" si="37"/>
        <v>1.682302390017141E-4</v>
      </c>
      <c r="AT121">
        <f t="shared" ca="1" si="37"/>
        <v>2.6543549194386288E-4</v>
      </c>
      <c r="AU121" t="e">
        <f t="shared" ca="1" si="31"/>
        <v>#DIV/0!</v>
      </c>
      <c r="AW121" t="str">
        <f t="shared" si="38"/>
        <v>2022-12</v>
      </c>
      <c r="AX121">
        <f t="shared" ca="1" si="48"/>
        <v>5.5723971355075782E-4</v>
      </c>
      <c r="AY121">
        <f t="shared" ca="1" si="48"/>
        <v>9.3293802953032352E-4</v>
      </c>
      <c r="AZ121">
        <f t="shared" ca="1" si="48"/>
        <v>5.2037483351652218E-4</v>
      </c>
      <c r="BA121">
        <f t="shared" ca="1" si="48"/>
        <v>7.5605411554649081E-4</v>
      </c>
      <c r="BB121" t="e">
        <f t="shared" ca="1" si="48"/>
        <v>#DIV/0!</v>
      </c>
      <c r="BD121">
        <f t="shared" ca="1" si="40"/>
        <v>1.674213102267242</v>
      </c>
      <c r="BE121">
        <f t="shared" ca="1" si="40"/>
        <v>0.9338437675245167</v>
      </c>
      <c r="BF121">
        <f t="shared" ca="1" si="40"/>
        <v>1.3567843374422799</v>
      </c>
      <c r="BG121">
        <f t="shared" ca="1" si="41"/>
        <v>1.4529029208375153</v>
      </c>
      <c r="BI121" t="str">
        <f t="shared" si="42"/>
        <v>2022-12</v>
      </c>
      <c r="BJ121">
        <f t="shared" ca="1" si="43"/>
        <v>0.88832343482240861</v>
      </c>
      <c r="BK121">
        <f t="shared" ca="1" si="43"/>
        <v>0.98983626831034799</v>
      </c>
      <c r="BL121">
        <f t="shared" ca="1" si="43"/>
        <v>0.8554245062268403</v>
      </c>
      <c r="BM121">
        <f t="shared" ca="1" si="43"/>
        <v>0.86420808533016402</v>
      </c>
    </row>
    <row r="122" spans="1:65" x14ac:dyDescent="0.25">
      <c r="A122" s="1" t="s">
        <v>53</v>
      </c>
      <c r="B122" s="11">
        <v>3862037</v>
      </c>
      <c r="C122" s="11">
        <v>93996</v>
      </c>
      <c r="D122" s="11">
        <v>2527023</v>
      </c>
      <c r="E122" s="11">
        <v>3336990</v>
      </c>
      <c r="F122" s="11">
        <v>383</v>
      </c>
      <c r="G122" s="11">
        <v>714</v>
      </c>
      <c r="H122" s="11">
        <v>34</v>
      </c>
      <c r="I122" s="11">
        <v>427</v>
      </c>
      <c r="J122" s="11">
        <v>906</v>
      </c>
      <c r="K122" s="11">
        <v>0</v>
      </c>
      <c r="M122" s="13" t="str">
        <f t="shared" si="33"/>
        <v>2022-13</v>
      </c>
      <c r="N122">
        <f t="shared" si="32"/>
        <v>714</v>
      </c>
      <c r="O122">
        <f t="shared" si="32"/>
        <v>34</v>
      </c>
      <c r="P122">
        <f t="shared" si="32"/>
        <v>427</v>
      </c>
      <c r="Q122">
        <f t="shared" si="32"/>
        <v>906</v>
      </c>
      <c r="R122">
        <f t="shared" si="32"/>
        <v>0</v>
      </c>
      <c r="U122" t="str">
        <f t="shared" si="34"/>
        <v>2022-13</v>
      </c>
      <c r="V122">
        <f t="shared" si="49"/>
        <v>36989</v>
      </c>
      <c r="W122">
        <f t="shared" si="49"/>
        <v>2803</v>
      </c>
      <c r="X122">
        <f t="shared" si="49"/>
        <v>33634</v>
      </c>
      <c r="Y122">
        <f t="shared" si="49"/>
        <v>13152</v>
      </c>
      <c r="Z122">
        <f t="shared" si="49"/>
        <v>7</v>
      </c>
      <c r="AC122">
        <f t="shared" si="50"/>
        <v>1.8487653018342393E-4</v>
      </c>
      <c r="AD122">
        <f t="shared" si="50"/>
        <v>3.6171751989446359E-4</v>
      </c>
      <c r="AE122">
        <f t="shared" si="50"/>
        <v>1.6897353130541353E-4</v>
      </c>
      <c r="AF122">
        <f t="shared" si="50"/>
        <v>2.715021621281454E-4</v>
      </c>
      <c r="AG122">
        <f t="shared" si="50"/>
        <v>0</v>
      </c>
      <c r="AI122" t="str">
        <f t="shared" si="35"/>
        <v>2022-13</v>
      </c>
      <c r="AJ122">
        <f t="shared" si="47"/>
        <v>1.8491071636185638E-4</v>
      </c>
      <c r="AK122">
        <f t="shared" si="47"/>
        <v>3.6184841075096141E-4</v>
      </c>
      <c r="AL122">
        <f t="shared" si="47"/>
        <v>1.6900208858731022E-4</v>
      </c>
      <c r="AM122">
        <f t="shared" si="47"/>
        <v>2.7157589724006634E-4</v>
      </c>
      <c r="AN122">
        <f t="shared" si="47"/>
        <v>0</v>
      </c>
      <c r="AP122" t="str">
        <f t="shared" si="36"/>
        <v>2022-13</v>
      </c>
      <c r="AQ122">
        <f t="shared" ca="1" si="37"/>
        <v>1.8661717326958385E-4</v>
      </c>
      <c r="AR122">
        <f t="shared" ca="1" si="37"/>
        <v>3.7075820980196953E-4</v>
      </c>
      <c r="AS122">
        <f t="shared" ca="1" si="37"/>
        <v>1.7027520200984037E-4</v>
      </c>
      <c r="AT122">
        <f t="shared" ca="1" si="37"/>
        <v>2.7238530174349612E-4</v>
      </c>
      <c r="AU122" t="e">
        <f t="shared" ca="1" si="31"/>
        <v>#DIV/0!</v>
      </c>
      <c r="AW122" t="str">
        <f t="shared" si="38"/>
        <v>2022-13</v>
      </c>
      <c r="AX122">
        <f t="shared" ca="1" si="48"/>
        <v>7.4385688682034165E-4</v>
      </c>
      <c r="AY122">
        <f t="shared" ca="1" si="48"/>
        <v>1.3036962393322932E-3</v>
      </c>
      <c r="AZ122">
        <f t="shared" ca="1" si="48"/>
        <v>6.9065003552636257E-4</v>
      </c>
      <c r="BA122">
        <f t="shared" ca="1" si="48"/>
        <v>1.028439417289987E-3</v>
      </c>
      <c r="BB122" t="e">
        <f t="shared" ca="1" si="48"/>
        <v>#DIV/0!</v>
      </c>
      <c r="BD122">
        <f t="shared" ca="1" si="40"/>
        <v>1.7526170187185017</v>
      </c>
      <c r="BE122">
        <f t="shared" ca="1" si="40"/>
        <v>0.92847165599095982</v>
      </c>
      <c r="BF122">
        <f t="shared" ca="1" si="40"/>
        <v>1.3825769923111277</v>
      </c>
      <c r="BG122">
        <f t="shared" ca="1" si="41"/>
        <v>1.489089067383</v>
      </c>
      <c r="BI122" t="str">
        <f t="shared" si="42"/>
        <v>2022-13</v>
      </c>
      <c r="BJ122">
        <f t="shared" ca="1" si="43"/>
        <v>0.92992389552313648</v>
      </c>
      <c r="BK122">
        <f t="shared" ca="1" si="43"/>
        <v>0.98414204940752348</v>
      </c>
      <c r="BL122">
        <f t="shared" ca="1" si="43"/>
        <v>0.87168624248557136</v>
      </c>
      <c r="BM122">
        <f t="shared" ca="1" si="43"/>
        <v>0.88573213898374425</v>
      </c>
    </row>
    <row r="123" spans="1:65" x14ac:dyDescent="0.25">
      <c r="A123" s="1" t="s">
        <v>54</v>
      </c>
      <c r="B123" s="11">
        <v>3861323</v>
      </c>
      <c r="C123" s="11">
        <v>93962</v>
      </c>
      <c r="D123" s="11">
        <v>2526596</v>
      </c>
      <c r="E123" s="11">
        <v>3336084</v>
      </c>
      <c r="F123" s="11">
        <v>383</v>
      </c>
      <c r="G123" s="11">
        <v>658</v>
      </c>
      <c r="H123" s="11">
        <v>23</v>
      </c>
      <c r="I123" s="11">
        <v>415</v>
      </c>
      <c r="J123" s="11">
        <v>951</v>
      </c>
      <c r="K123" s="11">
        <v>0</v>
      </c>
      <c r="M123" s="13" t="str">
        <f t="shared" si="33"/>
        <v>2022-14</v>
      </c>
      <c r="N123">
        <f t="shared" si="32"/>
        <v>658</v>
      </c>
      <c r="O123">
        <f t="shared" si="32"/>
        <v>23</v>
      </c>
      <c r="P123">
        <f t="shared" si="32"/>
        <v>415</v>
      </c>
      <c r="Q123">
        <f t="shared" si="32"/>
        <v>951</v>
      </c>
      <c r="R123">
        <f t="shared" si="32"/>
        <v>0</v>
      </c>
      <c r="U123" t="str">
        <f t="shared" si="34"/>
        <v>2022-14</v>
      </c>
      <c r="V123">
        <f t="shared" si="49"/>
        <v>37647</v>
      </c>
      <c r="W123">
        <f t="shared" si="49"/>
        <v>2826</v>
      </c>
      <c r="X123">
        <f t="shared" si="49"/>
        <v>34049</v>
      </c>
      <c r="Y123">
        <f t="shared" si="49"/>
        <v>14103</v>
      </c>
      <c r="Z123">
        <f t="shared" si="49"/>
        <v>7</v>
      </c>
      <c r="AC123">
        <f t="shared" si="50"/>
        <v>1.7040791459300349E-4</v>
      </c>
      <c r="AD123">
        <f t="shared" si="50"/>
        <v>2.4477980460186033E-4</v>
      </c>
      <c r="AE123">
        <f t="shared" si="50"/>
        <v>1.6425261498078839E-4</v>
      </c>
      <c r="AF123">
        <f t="shared" si="50"/>
        <v>2.8506476455628815E-4</v>
      </c>
      <c r="AG123">
        <f t="shared" si="50"/>
        <v>0</v>
      </c>
      <c r="AI123" t="str">
        <f t="shared" si="35"/>
        <v>2022-14</v>
      </c>
      <c r="AJ123">
        <f t="shared" si="47"/>
        <v>1.70436958812224E-4</v>
      </c>
      <c r="AK123">
        <f t="shared" si="47"/>
        <v>2.448397376477678E-4</v>
      </c>
      <c r="AL123">
        <f t="shared" si="47"/>
        <v>1.6427959870380824E-4</v>
      </c>
      <c r="AM123">
        <f t="shared" si="47"/>
        <v>2.851460515798468E-4</v>
      </c>
      <c r="AN123">
        <f t="shared" si="47"/>
        <v>0</v>
      </c>
      <c r="AP123" t="str">
        <f t="shared" si="36"/>
        <v>2022-14</v>
      </c>
      <c r="AQ123">
        <f t="shared" ca="1" si="37"/>
        <v>1.7253735811841224E-4</v>
      </c>
      <c r="AR123">
        <f t="shared" ca="1" si="37"/>
        <v>2.5291080355725119E-4</v>
      </c>
      <c r="AS123">
        <f t="shared" ca="1" si="37"/>
        <v>1.6593171802358988E-4</v>
      </c>
      <c r="AT123">
        <f t="shared" ca="1" si="37"/>
        <v>2.862797460402598E-4</v>
      </c>
      <c r="AU123" t="e">
        <f t="shared" ca="1" si="31"/>
        <v>#DIV/0!</v>
      </c>
      <c r="AW123" t="str">
        <f t="shared" si="38"/>
        <v>2022-14</v>
      </c>
      <c r="AX123">
        <f t="shared" ca="1" si="48"/>
        <v>9.1639424493875391E-4</v>
      </c>
      <c r="AY123">
        <f t="shared" ca="1" si="48"/>
        <v>1.5566070428895443E-3</v>
      </c>
      <c r="AZ123">
        <f t="shared" ca="1" si="48"/>
        <v>8.5658175354995239E-4</v>
      </c>
      <c r="BA123">
        <f t="shared" ca="1" si="48"/>
        <v>1.3147191633302467E-3</v>
      </c>
      <c r="BB123" t="e">
        <f t="shared" ca="1" si="48"/>
        <v>#DIV/0!</v>
      </c>
      <c r="BD123">
        <f t="shared" ca="1" si="40"/>
        <v>1.6986215828904276</v>
      </c>
      <c r="BE123">
        <f t="shared" ca="1" si="40"/>
        <v>0.93473061215830855</v>
      </c>
      <c r="BF123">
        <f t="shared" ca="1" si="40"/>
        <v>1.4346654516780759</v>
      </c>
      <c r="BG123">
        <f t="shared" ca="1" si="41"/>
        <v>1.5348437646279813</v>
      </c>
      <c r="BI123" t="str">
        <f t="shared" si="42"/>
        <v>2022-14</v>
      </c>
      <c r="BJ123">
        <f t="shared" ca="1" si="43"/>
        <v>0.9012743699910688</v>
      </c>
      <c r="BK123">
        <f t="shared" ca="1" si="43"/>
        <v>0.99077628741569634</v>
      </c>
      <c r="BL123">
        <f t="shared" ca="1" si="43"/>
        <v>0.90452694045389093</v>
      </c>
      <c r="BM123">
        <f t="shared" ca="1" si="43"/>
        <v>0.91294770771434686</v>
      </c>
    </row>
    <row r="124" spans="1:65" x14ac:dyDescent="0.25">
      <c r="A124" s="1" t="s">
        <v>55</v>
      </c>
      <c r="B124" s="11">
        <v>3860665</v>
      </c>
      <c r="C124" s="11">
        <v>93939</v>
      </c>
      <c r="D124" s="11">
        <v>2526181</v>
      </c>
      <c r="E124" s="11">
        <v>3335133</v>
      </c>
      <c r="F124" s="11">
        <v>383</v>
      </c>
      <c r="G124" s="11">
        <v>623</v>
      </c>
      <c r="H124" s="11">
        <v>29</v>
      </c>
      <c r="I124" s="11">
        <v>393</v>
      </c>
      <c r="J124" s="11">
        <v>895</v>
      </c>
      <c r="K124" s="11">
        <v>1</v>
      </c>
      <c r="M124" s="13" t="str">
        <f t="shared" si="33"/>
        <v>2022-15</v>
      </c>
      <c r="N124">
        <f t="shared" si="32"/>
        <v>623</v>
      </c>
      <c r="O124">
        <f t="shared" si="32"/>
        <v>29</v>
      </c>
      <c r="P124">
        <f t="shared" si="32"/>
        <v>393</v>
      </c>
      <c r="Q124">
        <f t="shared" si="32"/>
        <v>895</v>
      </c>
      <c r="R124">
        <f t="shared" si="32"/>
        <v>1</v>
      </c>
      <c r="U124" t="str">
        <f t="shared" si="34"/>
        <v>2022-15</v>
      </c>
      <c r="V124">
        <f t="shared" si="49"/>
        <v>38270</v>
      </c>
      <c r="W124">
        <f t="shared" si="49"/>
        <v>2855</v>
      </c>
      <c r="X124">
        <f t="shared" si="49"/>
        <v>34442</v>
      </c>
      <c r="Y124">
        <f t="shared" si="49"/>
        <v>14998</v>
      </c>
      <c r="Z124">
        <f t="shared" si="49"/>
        <v>8</v>
      </c>
      <c r="AC124">
        <f t="shared" si="50"/>
        <v>1.613711627400979E-4</v>
      </c>
      <c r="AD124">
        <f t="shared" si="50"/>
        <v>3.0871097201375363E-4</v>
      </c>
      <c r="AE124">
        <f t="shared" si="50"/>
        <v>1.5557080035041035E-4</v>
      </c>
      <c r="AF124">
        <f t="shared" si="50"/>
        <v>2.6835511507337191E-4</v>
      </c>
      <c r="AG124">
        <f t="shared" si="50"/>
        <v>2.6109660574412533E-3</v>
      </c>
      <c r="AI124" t="str">
        <f t="shared" si="35"/>
        <v>2022-15</v>
      </c>
      <c r="AJ124">
        <f t="shared" si="47"/>
        <v>1.6139720794550654E-4</v>
      </c>
      <c r="AK124">
        <f t="shared" si="47"/>
        <v>3.0880630636208578E-4</v>
      </c>
      <c r="AL124">
        <f t="shared" si="47"/>
        <v>1.5559500670404502E-4</v>
      </c>
      <c r="AM124">
        <f t="shared" si="47"/>
        <v>2.6842715048354973E-4</v>
      </c>
      <c r="AN124">
        <f t="shared" si="47"/>
        <v>2.617802542078823E-3</v>
      </c>
      <c r="AP124" t="str">
        <f t="shared" si="36"/>
        <v>2022-15</v>
      </c>
      <c r="AQ124">
        <f t="shared" ca="1" si="37"/>
        <v>1.6388727228260053E-4</v>
      </c>
      <c r="AR124">
        <f t="shared" ca="1" si="37"/>
        <v>3.2158294328441379E-4</v>
      </c>
      <c r="AS124">
        <f t="shared" ca="1" si="37"/>
        <v>1.5755343505028304E-4</v>
      </c>
      <c r="AT124">
        <f t="shared" ca="1" si="37"/>
        <v>2.6976184133693944E-4</v>
      </c>
      <c r="AU124" t="e">
        <f t="shared" ca="1" si="31"/>
        <v>#DIV/0!</v>
      </c>
      <c r="AW124" t="str">
        <f t="shared" si="38"/>
        <v>2022-15</v>
      </c>
      <c r="AX124">
        <f t="shared" ca="1" si="48"/>
        <v>1.0802815172213545E-3</v>
      </c>
      <c r="AY124">
        <f t="shared" ca="1" si="48"/>
        <v>1.8781899861739582E-3</v>
      </c>
      <c r="AZ124">
        <f t="shared" ca="1" si="48"/>
        <v>1.0141351886002355E-3</v>
      </c>
      <c r="BA124">
        <f t="shared" ca="1" si="48"/>
        <v>1.5844810046671861E-3</v>
      </c>
      <c r="BB124" t="e">
        <f t="shared" ca="1" si="48"/>
        <v>#DIV/0!</v>
      </c>
      <c r="BD124">
        <f t="shared" ca="1" si="40"/>
        <v>1.7386116083934708</v>
      </c>
      <c r="BE124">
        <f t="shared" ca="1" si="40"/>
        <v>0.93876936005416689</v>
      </c>
      <c r="BF124">
        <f t="shared" ca="1" si="40"/>
        <v>1.466729717585753</v>
      </c>
      <c r="BG124">
        <f t="shared" ca="1" si="41"/>
        <v>1.5623962391583839</v>
      </c>
      <c r="BI124" t="str">
        <f t="shared" si="42"/>
        <v>2022-15</v>
      </c>
      <c r="BJ124">
        <f t="shared" ca="1" si="43"/>
        <v>0.9224927422313719</v>
      </c>
      <c r="BK124">
        <f t="shared" ca="1" si="43"/>
        <v>0.99505719529869263</v>
      </c>
      <c r="BL124">
        <f t="shared" ca="1" si="43"/>
        <v>0.92474279795951875</v>
      </c>
      <c r="BM124">
        <f t="shared" ca="1" si="43"/>
        <v>0.92933632592037374</v>
      </c>
    </row>
    <row r="125" spans="1:65" x14ac:dyDescent="0.25">
      <c r="A125" s="1" t="s">
        <v>56</v>
      </c>
      <c r="B125" s="11">
        <v>3860042</v>
      </c>
      <c r="C125" s="11">
        <v>93910</v>
      </c>
      <c r="D125" s="11">
        <v>2525788</v>
      </c>
      <c r="E125" s="11">
        <v>3334238</v>
      </c>
      <c r="F125" s="11">
        <v>382</v>
      </c>
      <c r="G125" s="11">
        <v>586</v>
      </c>
      <c r="H125" s="11">
        <v>37</v>
      </c>
      <c r="I125" s="11">
        <v>394</v>
      </c>
      <c r="J125" s="11">
        <v>931</v>
      </c>
      <c r="K125" s="11">
        <v>0</v>
      </c>
      <c r="M125" s="13" t="str">
        <f t="shared" si="33"/>
        <v>2022-16</v>
      </c>
      <c r="N125">
        <f t="shared" si="32"/>
        <v>586</v>
      </c>
      <c r="O125">
        <f t="shared" si="32"/>
        <v>37</v>
      </c>
      <c r="P125">
        <f t="shared" si="32"/>
        <v>394</v>
      </c>
      <c r="Q125">
        <f t="shared" si="32"/>
        <v>931</v>
      </c>
      <c r="R125">
        <f t="shared" si="32"/>
        <v>0</v>
      </c>
      <c r="U125" t="str">
        <f t="shared" si="34"/>
        <v>2022-16</v>
      </c>
      <c r="V125">
        <f t="shared" si="49"/>
        <v>38856</v>
      </c>
      <c r="W125">
        <f t="shared" si="49"/>
        <v>2892</v>
      </c>
      <c r="X125">
        <f t="shared" si="49"/>
        <v>34836</v>
      </c>
      <c r="Y125">
        <f t="shared" si="49"/>
        <v>15929</v>
      </c>
      <c r="Z125">
        <f t="shared" si="49"/>
        <v>8</v>
      </c>
      <c r="AC125">
        <f t="shared" si="50"/>
        <v>1.5181181966413836E-4</v>
      </c>
      <c r="AD125">
        <f t="shared" si="50"/>
        <v>3.9399424981365137E-4</v>
      </c>
      <c r="AE125">
        <f t="shared" si="50"/>
        <v>1.5599092243687911E-4</v>
      </c>
      <c r="AF125">
        <f t="shared" si="50"/>
        <v>2.7922421854708631E-4</v>
      </c>
      <c r="AG125">
        <f t="shared" si="50"/>
        <v>0</v>
      </c>
      <c r="AI125" t="str">
        <f t="shared" si="35"/>
        <v>2022-16</v>
      </c>
      <c r="AJ125">
        <f t="shared" si="47"/>
        <v>1.5183487028379351E-4</v>
      </c>
      <c r="AK125">
        <f t="shared" si="47"/>
        <v>3.9414954756966116E-4</v>
      </c>
      <c r="AL125">
        <f t="shared" si="47"/>
        <v>1.5601525971761592E-4</v>
      </c>
      <c r="AM125">
        <f t="shared" si="47"/>
        <v>2.7930220830315358E-4</v>
      </c>
      <c r="AN125">
        <f t="shared" si="47"/>
        <v>0</v>
      </c>
      <c r="AP125" t="str">
        <f t="shared" si="36"/>
        <v>2022-16</v>
      </c>
      <c r="AQ125">
        <f t="shared" ca="1" si="37"/>
        <v>1.5465023139244542E-4</v>
      </c>
      <c r="AR125">
        <f t="shared" ca="1" si="37"/>
        <v>4.1379881853165993E-4</v>
      </c>
      <c r="AS125">
        <f t="shared" ca="1" si="37"/>
        <v>1.58374677362802E-4</v>
      </c>
      <c r="AT125">
        <f t="shared" ca="1" si="37"/>
        <v>2.8096955326727623E-4</v>
      </c>
      <c r="AU125" t="e">
        <f t="shared" ca="1" si="31"/>
        <v>#DIV/0!</v>
      </c>
      <c r="AW125" t="str">
        <f t="shared" si="38"/>
        <v>2022-16</v>
      </c>
      <c r="AX125">
        <f t="shared" ca="1" si="48"/>
        <v>1.2349317486137999E-3</v>
      </c>
      <c r="AY125">
        <f t="shared" ca="1" si="48"/>
        <v>2.2919888047056181E-3</v>
      </c>
      <c r="AZ125">
        <f t="shared" ca="1" si="48"/>
        <v>1.1725098659630374E-3</v>
      </c>
      <c r="BA125">
        <f t="shared" ca="1" si="48"/>
        <v>1.8654505579344624E-3</v>
      </c>
      <c r="BB125" t="e">
        <f t="shared" ca="1" si="48"/>
        <v>#DIV/0!</v>
      </c>
      <c r="BD125">
        <f t="shared" ca="1" si="40"/>
        <v>1.8559639488403756</v>
      </c>
      <c r="BE125">
        <f t="shared" ca="1" si="40"/>
        <v>0.94945317203089918</v>
      </c>
      <c r="BF125">
        <f t="shared" ca="1" si="40"/>
        <v>1.510569762279101</v>
      </c>
      <c r="BG125">
        <f t="shared" ca="1" si="41"/>
        <v>1.5909892207195035</v>
      </c>
      <c r="BI125" t="str">
        <f t="shared" si="42"/>
        <v>2022-16</v>
      </c>
      <c r="BJ125">
        <f t="shared" ca="1" si="43"/>
        <v>0.98475891014576145</v>
      </c>
      <c r="BK125">
        <f t="shared" ca="1" si="43"/>
        <v>1.0063815998148908</v>
      </c>
      <c r="BL125">
        <f t="shared" ca="1" si="43"/>
        <v>0.95238304081157421</v>
      </c>
      <c r="BM125">
        <f t="shared" ca="1" si="43"/>
        <v>0.94634385305410118</v>
      </c>
    </row>
    <row r="126" spans="1:65" x14ac:dyDescent="0.25">
      <c r="A126" s="1" t="s">
        <v>57</v>
      </c>
      <c r="B126" s="11">
        <v>3859456</v>
      </c>
      <c r="C126" s="11">
        <v>93873</v>
      </c>
      <c r="D126" s="11">
        <v>2525394</v>
      </c>
      <c r="E126" s="11">
        <v>3333307</v>
      </c>
      <c r="F126" s="11">
        <v>382</v>
      </c>
      <c r="G126" s="11">
        <v>577</v>
      </c>
      <c r="H126" s="11">
        <v>33</v>
      </c>
      <c r="I126" s="11">
        <v>368</v>
      </c>
      <c r="J126" s="11">
        <v>935</v>
      </c>
      <c r="K126" s="11">
        <v>0</v>
      </c>
      <c r="M126" s="13" t="str">
        <f t="shared" si="33"/>
        <v>2022-17</v>
      </c>
      <c r="N126">
        <f t="shared" si="32"/>
        <v>577</v>
      </c>
      <c r="O126">
        <f t="shared" si="32"/>
        <v>33</v>
      </c>
      <c r="P126">
        <f t="shared" si="32"/>
        <v>368</v>
      </c>
      <c r="Q126">
        <f t="shared" si="32"/>
        <v>935</v>
      </c>
      <c r="R126">
        <f t="shared" si="32"/>
        <v>0</v>
      </c>
      <c r="U126" t="str">
        <f t="shared" si="34"/>
        <v>2022-17</v>
      </c>
      <c r="V126">
        <f t="shared" si="49"/>
        <v>39433</v>
      </c>
      <c r="W126">
        <f t="shared" si="49"/>
        <v>2925</v>
      </c>
      <c r="X126">
        <f t="shared" si="49"/>
        <v>35204</v>
      </c>
      <c r="Y126">
        <f t="shared" si="49"/>
        <v>16864</v>
      </c>
      <c r="Z126">
        <f t="shared" si="49"/>
        <v>8</v>
      </c>
      <c r="AC126">
        <f t="shared" si="50"/>
        <v>1.4950293512868134E-4</v>
      </c>
      <c r="AD126">
        <f t="shared" si="50"/>
        <v>3.5153878111917166E-4</v>
      </c>
      <c r="AE126">
        <f t="shared" si="50"/>
        <v>1.4571983619189718E-4</v>
      </c>
      <c r="AF126">
        <f t="shared" si="50"/>
        <v>2.8050221596750616E-4</v>
      </c>
      <c r="AG126">
        <f t="shared" si="50"/>
        <v>0</v>
      </c>
      <c r="AI126" t="str">
        <f t="shared" si="35"/>
        <v>2022-17</v>
      </c>
      <c r="AJ126">
        <f t="shared" si="47"/>
        <v>1.4952528987697162E-4</v>
      </c>
      <c r="AK126">
        <f t="shared" si="47"/>
        <v>3.5166240771610614E-4</v>
      </c>
      <c r="AL126">
        <f t="shared" si="47"/>
        <v>1.4574107381531675E-4</v>
      </c>
      <c r="AM126">
        <f t="shared" si="47"/>
        <v>2.8058092137794313E-4</v>
      </c>
      <c r="AN126">
        <f t="shared" si="47"/>
        <v>0</v>
      </c>
      <c r="AP126" t="str">
        <f t="shared" si="36"/>
        <v>2022-17</v>
      </c>
      <c r="AQ126">
        <f t="shared" ca="1" si="37"/>
        <v>1.5276488811075036E-4</v>
      </c>
      <c r="AR126">
        <f t="shared" ca="1" si="37"/>
        <v>3.7219927958832431E-4</v>
      </c>
      <c r="AS126">
        <f t="shared" ca="1" si="37"/>
        <v>1.4831568228464877E-4</v>
      </c>
      <c r="AT126">
        <f t="shared" ca="1" si="37"/>
        <v>2.8253603345520324E-4</v>
      </c>
      <c r="AU126" t="e">
        <f t="shared" ca="1" si="31"/>
        <v>#DIV/0!</v>
      </c>
      <c r="AW126" t="str">
        <f t="shared" si="38"/>
        <v>2022-17</v>
      </c>
      <c r="AX126">
        <f t="shared" ca="1" si="48"/>
        <v>1.3876966367245504E-3</v>
      </c>
      <c r="AY126">
        <f t="shared" ca="1" si="48"/>
        <v>2.6641880842939425E-3</v>
      </c>
      <c r="AZ126">
        <f t="shared" ca="1" si="48"/>
        <v>1.320825548247686E-3</v>
      </c>
      <c r="BA126">
        <f t="shared" ca="1" si="48"/>
        <v>2.1479865913896657E-3</v>
      </c>
      <c r="BB126" t="e">
        <f t="shared" ca="1" si="48"/>
        <v>#DIV/0!</v>
      </c>
      <c r="BD126">
        <f t="shared" ca="1" si="40"/>
        <v>1.9198634728858022</v>
      </c>
      <c r="BE126">
        <f t="shared" ca="1" si="40"/>
        <v>0.9518114502066507</v>
      </c>
      <c r="BF126">
        <f t="shared" ca="1" si="40"/>
        <v>1.5478790785712833</v>
      </c>
      <c r="BG126">
        <f t="shared" ca="1" si="41"/>
        <v>1.6262454903596908</v>
      </c>
      <c r="BI126" t="str">
        <f t="shared" si="42"/>
        <v>2022-17</v>
      </c>
      <c r="BJ126">
        <f t="shared" ca="1" si="43"/>
        <v>1.0186634618463069</v>
      </c>
      <c r="BK126">
        <f t="shared" ca="1" si="43"/>
        <v>1.0088812784017185</v>
      </c>
      <c r="BL126">
        <f t="shared" ca="1" si="43"/>
        <v>0.97590579427073165</v>
      </c>
      <c r="BM126">
        <f t="shared" ca="1" si="43"/>
        <v>0.96731480221019939</v>
      </c>
    </row>
    <row r="127" spans="1:65" x14ac:dyDescent="0.25">
      <c r="A127" s="1" t="s">
        <v>58</v>
      </c>
      <c r="B127" s="11">
        <v>3858879</v>
      </c>
      <c r="C127" s="11">
        <v>93840</v>
      </c>
      <c r="D127" s="11">
        <v>2525026</v>
      </c>
      <c r="E127" s="11">
        <v>3332372</v>
      </c>
      <c r="F127" s="11">
        <v>382</v>
      </c>
      <c r="G127" s="11">
        <v>622</v>
      </c>
      <c r="H127" s="11">
        <v>23</v>
      </c>
      <c r="I127" s="11">
        <v>364</v>
      </c>
      <c r="J127" s="11">
        <v>909</v>
      </c>
      <c r="K127" s="11">
        <v>0</v>
      </c>
      <c r="M127" s="13" t="str">
        <f t="shared" si="33"/>
        <v>2022-18</v>
      </c>
      <c r="N127">
        <f t="shared" si="32"/>
        <v>622</v>
      </c>
      <c r="O127">
        <f t="shared" si="32"/>
        <v>23</v>
      </c>
      <c r="P127">
        <f t="shared" si="32"/>
        <v>364</v>
      </c>
      <c r="Q127">
        <f t="shared" si="32"/>
        <v>909</v>
      </c>
      <c r="R127">
        <f t="shared" si="32"/>
        <v>0</v>
      </c>
      <c r="U127" t="str">
        <f t="shared" si="34"/>
        <v>2022-18</v>
      </c>
      <c r="V127">
        <f t="shared" si="49"/>
        <v>40055</v>
      </c>
      <c r="W127">
        <f t="shared" si="49"/>
        <v>2948</v>
      </c>
      <c r="X127">
        <f t="shared" si="49"/>
        <v>35568</v>
      </c>
      <c r="Y127">
        <f t="shared" si="49"/>
        <v>17773</v>
      </c>
      <c r="Z127">
        <f t="shared" si="49"/>
        <v>8</v>
      </c>
      <c r="AC127">
        <f t="shared" si="50"/>
        <v>1.6118670733132601E-4</v>
      </c>
      <c r="AD127">
        <f t="shared" si="50"/>
        <v>2.4509803921568627E-4</v>
      </c>
      <c r="AE127">
        <f t="shared" si="50"/>
        <v>1.441569314533791E-4</v>
      </c>
      <c r="AF127">
        <f t="shared" si="50"/>
        <v>2.7277866936824578E-4</v>
      </c>
      <c r="AG127">
        <f t="shared" si="50"/>
        <v>0</v>
      </c>
      <c r="AI127" t="str">
        <f t="shared" si="35"/>
        <v>2022-18</v>
      </c>
      <c r="AJ127">
        <f t="shared" si="47"/>
        <v>1.6121269302358889E-4</v>
      </c>
      <c r="AK127">
        <f t="shared" si="47"/>
        <v>2.4515812821974964E-4</v>
      </c>
      <c r="AL127">
        <f t="shared" si="47"/>
        <v>1.4417771592025353E-4</v>
      </c>
      <c r="AM127">
        <f t="shared" si="47"/>
        <v>2.7285309956604528E-4</v>
      </c>
      <c r="AN127">
        <f t="shared" si="47"/>
        <v>0</v>
      </c>
      <c r="AP127" t="str">
        <f t="shared" si="36"/>
        <v>2022-18</v>
      </c>
      <c r="AQ127">
        <f t="shared" ca="1" si="37"/>
        <v>1.6521062266009864E-4</v>
      </c>
      <c r="AR127">
        <f t="shared" ca="1" si="37"/>
        <v>2.6158765749808037E-4</v>
      </c>
      <c r="AS127">
        <f t="shared" ca="1" si="37"/>
        <v>1.4709221711237526E-4</v>
      </c>
      <c r="AT127">
        <f t="shared" ca="1" si="37"/>
        <v>2.7502705198654209E-4</v>
      </c>
      <c r="AU127" t="e">
        <f t="shared" ca="1" si="31"/>
        <v>#DIV/0!</v>
      </c>
      <c r="AW127" t="str">
        <f t="shared" si="38"/>
        <v>2022-18</v>
      </c>
      <c r="AX127">
        <f t="shared" ref="AX127:BB142" ca="1" si="51">IF(ROW()&gt;=$B$2, AQ127+AX126,0)</f>
        <v>1.552907259384649E-3</v>
      </c>
      <c r="AY127">
        <f t="shared" ca="1" si="51"/>
        <v>2.925775741792023E-3</v>
      </c>
      <c r="AZ127">
        <f t="shared" ca="1" si="51"/>
        <v>1.4679177653600614E-3</v>
      </c>
      <c r="BA127">
        <f t="shared" ca="1" si="51"/>
        <v>2.4230136433762077E-3</v>
      </c>
      <c r="BB127" t="e">
        <f t="shared" ca="1" si="51"/>
        <v>#DIV/0!</v>
      </c>
      <c r="BD127">
        <f t="shared" ca="1" si="40"/>
        <v>1.8840634069489657</v>
      </c>
      <c r="BE127">
        <f t="shared" ca="1" si="40"/>
        <v>0.94527072140916812</v>
      </c>
      <c r="BF127">
        <f t="shared" ca="1" si="40"/>
        <v>1.5603080150042861</v>
      </c>
      <c r="BG127">
        <f t="shared" ca="1" si="41"/>
        <v>1.6506467191517868</v>
      </c>
      <c r="BI127" t="str">
        <f t="shared" si="42"/>
        <v>2022-18</v>
      </c>
      <c r="BJ127">
        <f t="shared" ca="1" si="43"/>
        <v>0.9996682470216155</v>
      </c>
      <c r="BK127">
        <f t="shared" ca="1" si="43"/>
        <v>1.0019483729093015</v>
      </c>
      <c r="BL127">
        <f t="shared" ca="1" si="43"/>
        <v>0.98374198202564711</v>
      </c>
      <c r="BM127">
        <f t="shared" ca="1" si="43"/>
        <v>0.98182901297519998</v>
      </c>
    </row>
    <row r="128" spans="1:65" x14ac:dyDescent="0.25">
      <c r="A128" s="1" t="s">
        <v>59</v>
      </c>
      <c r="B128" s="11">
        <v>3858257</v>
      </c>
      <c r="C128" s="11">
        <v>93817</v>
      </c>
      <c r="D128" s="11">
        <v>2524662</v>
      </c>
      <c r="E128" s="11">
        <v>3331463</v>
      </c>
      <c r="F128" s="11">
        <v>382</v>
      </c>
      <c r="G128" s="11">
        <v>569</v>
      </c>
      <c r="H128" s="11">
        <v>25</v>
      </c>
      <c r="I128" s="11">
        <v>346</v>
      </c>
      <c r="J128" s="11">
        <v>926</v>
      </c>
      <c r="K128" s="11">
        <v>0</v>
      </c>
      <c r="M128" s="13" t="str">
        <f t="shared" si="33"/>
        <v>2022-19</v>
      </c>
      <c r="N128">
        <f t="shared" si="32"/>
        <v>569</v>
      </c>
      <c r="O128">
        <f t="shared" si="32"/>
        <v>25</v>
      </c>
      <c r="P128">
        <f t="shared" si="32"/>
        <v>346</v>
      </c>
      <c r="Q128">
        <f t="shared" si="32"/>
        <v>926</v>
      </c>
      <c r="R128">
        <f t="shared" si="32"/>
        <v>0</v>
      </c>
      <c r="U128" t="str">
        <f t="shared" si="34"/>
        <v>2022-19</v>
      </c>
      <c r="V128">
        <f t="shared" si="49"/>
        <v>40624</v>
      </c>
      <c r="W128">
        <f t="shared" si="49"/>
        <v>2973</v>
      </c>
      <c r="X128">
        <f t="shared" si="49"/>
        <v>35914</v>
      </c>
      <c r="Y128">
        <f t="shared" si="49"/>
        <v>18699</v>
      </c>
      <c r="Z128">
        <f t="shared" si="49"/>
        <v>8</v>
      </c>
      <c r="AC128">
        <f t="shared" si="50"/>
        <v>1.4747591982597322E-4</v>
      </c>
      <c r="AD128">
        <f t="shared" si="50"/>
        <v>2.664762249912063E-4</v>
      </c>
      <c r="AE128">
        <f t="shared" si="50"/>
        <v>1.3704804841202506E-4</v>
      </c>
      <c r="AF128">
        <f t="shared" si="50"/>
        <v>2.7795596108976748E-4</v>
      </c>
      <c r="AG128">
        <f t="shared" si="50"/>
        <v>0</v>
      </c>
      <c r="AI128" t="str">
        <f t="shared" si="35"/>
        <v>2022-19</v>
      </c>
      <c r="AJ128">
        <f t="shared" si="47"/>
        <v>1.4749767244827191E-4</v>
      </c>
      <c r="AK128">
        <f t="shared" si="47"/>
        <v>2.6654725507519741E-4</v>
      </c>
      <c r="AL128">
        <f t="shared" si="47"/>
        <v>1.3706683336870963E-4</v>
      </c>
      <c r="AM128">
        <f t="shared" si="47"/>
        <v>2.7803324387784637E-4</v>
      </c>
      <c r="AN128">
        <f t="shared" si="47"/>
        <v>0</v>
      </c>
      <c r="AP128" t="str">
        <f t="shared" si="36"/>
        <v>2022-19</v>
      </c>
      <c r="AQ128">
        <f t="shared" ca="1" si="37"/>
        <v>1.5161904057680328E-4</v>
      </c>
      <c r="AR128">
        <f t="shared" ca="1" si="37"/>
        <v>2.8672564304995133E-4</v>
      </c>
      <c r="AS128">
        <f t="shared" ca="1" si="37"/>
        <v>1.4018785044826417E-4</v>
      </c>
      <c r="AT128">
        <f t="shared" ca="1" si="37"/>
        <v>2.8052661027753572E-4</v>
      </c>
      <c r="AU128" t="e">
        <f t="shared" ca="1" si="31"/>
        <v>#DIV/0!</v>
      </c>
      <c r="AW128" t="str">
        <f t="shared" si="38"/>
        <v>2022-19</v>
      </c>
      <c r="AX128">
        <f t="shared" ca="1" si="51"/>
        <v>1.7045262999614524E-3</v>
      </c>
      <c r="AY128">
        <f t="shared" ca="1" si="51"/>
        <v>3.2125013848419742E-3</v>
      </c>
      <c r="AZ128">
        <f t="shared" ca="1" si="51"/>
        <v>1.6081056158083256E-3</v>
      </c>
      <c r="BA128">
        <f t="shared" ca="1" si="51"/>
        <v>2.7035402536537433E-3</v>
      </c>
      <c r="BB128" t="e">
        <f t="shared" ca="1" si="51"/>
        <v>#DIV/0!</v>
      </c>
      <c r="BD128">
        <f t="shared" ca="1" si="40"/>
        <v>1.8846886580245927</v>
      </c>
      <c r="BE128">
        <f t="shared" ca="1" si="40"/>
        <v>0.94343256296174061</v>
      </c>
      <c r="BF128">
        <f t="shared" ca="1" si="40"/>
        <v>1.5860947723217198</v>
      </c>
      <c r="BG128">
        <f t="shared" ca="1" si="41"/>
        <v>1.6811957044841173</v>
      </c>
      <c r="BI128" t="str">
        <f t="shared" si="42"/>
        <v>2022-19</v>
      </c>
      <c r="BJ128">
        <f t="shared" ca="1" si="43"/>
        <v>1</v>
      </c>
      <c r="BK128">
        <f t="shared" ca="1" si="43"/>
        <v>1</v>
      </c>
      <c r="BL128">
        <f t="shared" ca="1" si="43"/>
        <v>1</v>
      </c>
      <c r="BM128">
        <f t="shared" ca="1" si="43"/>
        <v>1</v>
      </c>
    </row>
    <row r="129" spans="1:65" x14ac:dyDescent="0.25">
      <c r="A129" s="1" t="s">
        <v>60</v>
      </c>
      <c r="B129" s="11">
        <v>3857688</v>
      </c>
      <c r="C129" s="11">
        <v>93792</v>
      </c>
      <c r="D129" s="11">
        <v>2524316</v>
      </c>
      <c r="E129" s="11">
        <v>3330537</v>
      </c>
      <c r="F129" s="11">
        <v>382</v>
      </c>
      <c r="G129" s="11">
        <v>498</v>
      </c>
      <c r="H129" s="11">
        <v>32</v>
      </c>
      <c r="I129" s="11">
        <v>361</v>
      </c>
      <c r="J129" s="11">
        <v>839</v>
      </c>
      <c r="K129" s="11">
        <v>1</v>
      </c>
      <c r="M129" s="13" t="str">
        <f t="shared" si="33"/>
        <v>2022-20</v>
      </c>
      <c r="N129">
        <f t="shared" ref="N129:R179" si="52">G129</f>
        <v>498</v>
      </c>
      <c r="O129">
        <f t="shared" si="52"/>
        <v>32</v>
      </c>
      <c r="P129">
        <f t="shared" si="52"/>
        <v>361</v>
      </c>
      <c r="Q129">
        <f t="shared" si="52"/>
        <v>839</v>
      </c>
      <c r="R129">
        <f t="shared" si="52"/>
        <v>1</v>
      </c>
      <c r="U129" t="str">
        <f t="shared" si="34"/>
        <v>2022-20</v>
      </c>
      <c r="V129">
        <f t="shared" ref="V129:Z144" si="53">N129+V128</f>
        <v>41122</v>
      </c>
      <c r="W129">
        <f t="shared" si="53"/>
        <v>3005</v>
      </c>
      <c r="X129">
        <f t="shared" si="53"/>
        <v>36275</v>
      </c>
      <c r="Y129">
        <f t="shared" si="53"/>
        <v>19538</v>
      </c>
      <c r="Z129">
        <f t="shared" si="53"/>
        <v>9</v>
      </c>
      <c r="AC129">
        <f t="shared" si="50"/>
        <v>1.2909286598605175E-4</v>
      </c>
      <c r="AD129">
        <f t="shared" si="50"/>
        <v>3.4118048447628798E-4</v>
      </c>
      <c r="AE129">
        <f t="shared" si="50"/>
        <v>1.4300903690346218E-4</v>
      </c>
      <c r="AF129">
        <f t="shared" si="50"/>
        <v>2.5191132841340602E-4</v>
      </c>
      <c r="AG129">
        <f t="shared" si="50"/>
        <v>2.617801047120419E-3</v>
      </c>
      <c r="AI129" t="str">
        <f t="shared" si="35"/>
        <v>2022-20</v>
      </c>
      <c r="AJ129">
        <f t="shared" si="47"/>
        <v>1.2910953328510759E-4</v>
      </c>
      <c r="AK129">
        <f t="shared" si="47"/>
        <v>3.4129693164060575E-4</v>
      </c>
      <c r="AL129">
        <f t="shared" si="47"/>
        <v>1.4302949165705876E-4</v>
      </c>
      <c r="AM129">
        <f t="shared" si="47"/>
        <v>2.5197480505409524E-4</v>
      </c>
      <c r="AN129">
        <f t="shared" si="47"/>
        <v>2.6246734227711056E-3</v>
      </c>
      <c r="AP129" t="str">
        <f t="shared" si="36"/>
        <v>2022-20</v>
      </c>
      <c r="AQ129">
        <f t="shared" ca="1" si="37"/>
        <v>1.3312411394051851E-4</v>
      </c>
      <c r="AR129">
        <f t="shared" ca="1" si="37"/>
        <v>3.7012300012189309E-4</v>
      </c>
      <c r="AS129">
        <f t="shared" ca="1" si="37"/>
        <v>1.4665269096922998E-4</v>
      </c>
      <c r="AT129">
        <f t="shared" ca="1" si="37"/>
        <v>2.544868056050769E-4</v>
      </c>
      <c r="AU129" t="e">
        <f t="shared" ca="1" si="31"/>
        <v>#DIV/0!</v>
      </c>
      <c r="AW129" t="str">
        <f t="shared" si="38"/>
        <v>2022-20</v>
      </c>
      <c r="AX129">
        <f t="shared" ca="1" si="51"/>
        <v>1.837650413901971E-3</v>
      </c>
      <c r="AY129">
        <f t="shared" ca="1" si="51"/>
        <v>3.5826243849638672E-3</v>
      </c>
      <c r="AZ129">
        <f t="shared" ca="1" si="51"/>
        <v>1.7547583067775555E-3</v>
      </c>
      <c r="BA129">
        <f t="shared" ca="1" si="51"/>
        <v>2.9580270592588203E-3</v>
      </c>
      <c r="BB129" t="e">
        <f t="shared" ca="1" si="51"/>
        <v>#DIV/0!</v>
      </c>
      <c r="BD129">
        <f t="shared" ca="1" si="40"/>
        <v>1.9495679688917054</v>
      </c>
      <c r="BE129">
        <f t="shared" ca="1" si="40"/>
        <v>0.95489234160244507</v>
      </c>
      <c r="BF129">
        <f t="shared" ca="1" si="40"/>
        <v>1.6096788795524497</v>
      </c>
      <c r="BG129">
        <f t="shared" ca="1" si="41"/>
        <v>1.6857176557214604</v>
      </c>
      <c r="BI129" t="str">
        <f t="shared" si="42"/>
        <v>2022-20</v>
      </c>
      <c r="BJ129">
        <f t="shared" ca="1" si="43"/>
        <v>1.0344244183732261</v>
      </c>
      <c r="BK129">
        <f t="shared" ca="1" si="43"/>
        <v>1.0121468975002605</v>
      </c>
      <c r="BL129">
        <f t="shared" ca="1" si="43"/>
        <v>1.0148692925809266</v>
      </c>
      <c r="BM129">
        <f t="shared" ca="1" si="43"/>
        <v>1.0026897232875875</v>
      </c>
    </row>
    <row r="130" spans="1:65" x14ac:dyDescent="0.25">
      <c r="A130" s="1" t="s">
        <v>61</v>
      </c>
      <c r="B130" s="11">
        <v>3857190</v>
      </c>
      <c r="C130" s="11">
        <v>93760</v>
      </c>
      <c r="D130" s="11">
        <v>2523955</v>
      </c>
      <c r="E130" s="11">
        <v>3329698</v>
      </c>
      <c r="F130" s="11">
        <v>381</v>
      </c>
      <c r="G130" s="11">
        <v>487</v>
      </c>
      <c r="H130" s="11">
        <v>22</v>
      </c>
      <c r="I130" s="11">
        <v>312</v>
      </c>
      <c r="J130" s="11">
        <v>757</v>
      </c>
      <c r="K130" s="11">
        <v>0</v>
      </c>
      <c r="M130" s="13" t="str">
        <f t="shared" si="33"/>
        <v>2022-21</v>
      </c>
      <c r="N130">
        <f t="shared" si="52"/>
        <v>487</v>
      </c>
      <c r="O130">
        <f t="shared" si="52"/>
        <v>22</v>
      </c>
      <c r="P130">
        <f t="shared" si="52"/>
        <v>312</v>
      </c>
      <c r="Q130">
        <f t="shared" si="52"/>
        <v>757</v>
      </c>
      <c r="R130">
        <f t="shared" si="52"/>
        <v>0</v>
      </c>
      <c r="U130" t="str">
        <f t="shared" si="34"/>
        <v>2022-21</v>
      </c>
      <c r="V130">
        <f t="shared" si="53"/>
        <v>41609</v>
      </c>
      <c r="W130">
        <f t="shared" si="53"/>
        <v>3027</v>
      </c>
      <c r="X130">
        <f t="shared" si="53"/>
        <v>36587</v>
      </c>
      <c r="Y130">
        <f t="shared" si="53"/>
        <v>20295</v>
      </c>
      <c r="Z130">
        <f t="shared" si="53"/>
        <v>9</v>
      </c>
      <c r="AC130">
        <f t="shared" si="50"/>
        <v>1.2625771610939569E-4</v>
      </c>
      <c r="AD130">
        <f t="shared" si="50"/>
        <v>2.3464163822525596E-4</v>
      </c>
      <c r="AE130">
        <f t="shared" si="50"/>
        <v>1.236155161244951E-4</v>
      </c>
      <c r="AF130">
        <f t="shared" si="50"/>
        <v>2.273479456695472E-4</v>
      </c>
      <c r="AG130">
        <f t="shared" si="50"/>
        <v>0</v>
      </c>
      <c r="AI130" t="str">
        <f t="shared" si="35"/>
        <v>2022-21</v>
      </c>
      <c r="AJ130">
        <f t="shared" si="47"/>
        <v>1.2627365930099763E-4</v>
      </c>
      <c r="AK130">
        <f t="shared" si="47"/>
        <v>2.3469670892262509E-4</v>
      </c>
      <c r="AL130">
        <f t="shared" si="47"/>
        <v>1.2363079896695228E-4</v>
      </c>
      <c r="AM130">
        <f t="shared" si="47"/>
        <v>2.2739964549143137E-4</v>
      </c>
      <c r="AN130">
        <f t="shared" si="47"/>
        <v>0</v>
      </c>
      <c r="AP130" t="str">
        <f t="shared" si="36"/>
        <v>2022-21</v>
      </c>
      <c r="AQ130">
        <f t="shared" ca="1" si="37"/>
        <v>1.3059935347487528E-4</v>
      </c>
      <c r="AR130">
        <f t="shared" ca="1" si="37"/>
        <v>2.5659137770170376E-4</v>
      </c>
      <c r="AS130">
        <f t="shared" ca="1" si="37"/>
        <v>1.2708010391451673E-4</v>
      </c>
      <c r="AT130">
        <f t="shared" ca="1" si="37"/>
        <v>2.2989458983795302E-4</v>
      </c>
      <c r="AU130" t="e">
        <f t="shared" ca="1" si="31"/>
        <v>#DIV/0!</v>
      </c>
      <c r="AW130" t="str">
        <f t="shared" si="38"/>
        <v>2022-21</v>
      </c>
      <c r="AX130">
        <f t="shared" ca="1" si="51"/>
        <v>1.9682497673768461E-3</v>
      </c>
      <c r="AY130">
        <f t="shared" ca="1" si="51"/>
        <v>3.8392157626655709E-3</v>
      </c>
      <c r="AZ130">
        <f t="shared" ca="1" si="51"/>
        <v>1.8818384106920722E-3</v>
      </c>
      <c r="BA130">
        <f t="shared" ca="1" si="51"/>
        <v>3.1879216490967735E-3</v>
      </c>
      <c r="BB130" t="e">
        <f t="shared" ca="1" si="51"/>
        <v>#DIV/0!</v>
      </c>
      <c r="BD130">
        <f t="shared" ca="1" si="40"/>
        <v>1.9505734619149606</v>
      </c>
      <c r="BE130">
        <f t="shared" ca="1" si="40"/>
        <v>0.95609736217576835</v>
      </c>
      <c r="BF130">
        <f t="shared" ca="1" si="40"/>
        <v>1.6196733270012911</v>
      </c>
      <c r="BG130">
        <f t="shared" ca="1" si="41"/>
        <v>1.6940464340529489</v>
      </c>
      <c r="BI130" t="str">
        <f t="shared" si="42"/>
        <v>2022-21</v>
      </c>
      <c r="BJ130">
        <f t="shared" ca="1" si="43"/>
        <v>1.0349579245409286</v>
      </c>
      <c r="BK130">
        <f t="shared" ca="1" si="43"/>
        <v>1.0134241701116069</v>
      </c>
      <c r="BL130">
        <f t="shared" ca="1" si="43"/>
        <v>1.0211705853052016</v>
      </c>
      <c r="BM130">
        <f t="shared" ca="1" si="43"/>
        <v>1.0076438034754407</v>
      </c>
    </row>
    <row r="131" spans="1:65" x14ac:dyDescent="0.25">
      <c r="A131" s="1" t="s">
        <v>62</v>
      </c>
      <c r="B131" s="11">
        <v>3856703</v>
      </c>
      <c r="C131" s="11">
        <v>93738</v>
      </c>
      <c r="D131" s="11">
        <v>2523643</v>
      </c>
      <c r="E131" s="11">
        <v>3328941</v>
      </c>
      <c r="F131" s="11">
        <v>381</v>
      </c>
      <c r="G131" s="11">
        <v>502</v>
      </c>
      <c r="H131" s="11">
        <v>16</v>
      </c>
      <c r="I131" s="11">
        <v>335</v>
      </c>
      <c r="J131" s="11">
        <v>867</v>
      </c>
      <c r="K131" s="11">
        <v>0</v>
      </c>
      <c r="M131" s="13" t="str">
        <f t="shared" si="33"/>
        <v>2022-22</v>
      </c>
      <c r="N131">
        <f t="shared" si="52"/>
        <v>502</v>
      </c>
      <c r="O131">
        <f t="shared" si="52"/>
        <v>16</v>
      </c>
      <c r="P131">
        <f t="shared" si="52"/>
        <v>335</v>
      </c>
      <c r="Q131">
        <f t="shared" si="52"/>
        <v>867</v>
      </c>
      <c r="R131">
        <f t="shared" si="52"/>
        <v>0</v>
      </c>
      <c r="U131" t="str">
        <f t="shared" si="34"/>
        <v>2022-22</v>
      </c>
      <c r="V131">
        <f t="shared" si="53"/>
        <v>42111</v>
      </c>
      <c r="W131">
        <f t="shared" si="53"/>
        <v>3043</v>
      </c>
      <c r="X131">
        <f t="shared" si="53"/>
        <v>36922</v>
      </c>
      <c r="Y131">
        <f t="shared" si="53"/>
        <v>21162</v>
      </c>
      <c r="Z131">
        <f t="shared" si="53"/>
        <v>9</v>
      </c>
      <c r="AC131">
        <f t="shared" si="50"/>
        <v>1.3016299155003638E-4</v>
      </c>
      <c r="AD131">
        <f t="shared" si="50"/>
        <v>1.7068851479656063E-4</v>
      </c>
      <c r="AE131">
        <f t="shared" si="50"/>
        <v>1.3274460769609648E-4</v>
      </c>
      <c r="AF131">
        <f t="shared" si="50"/>
        <v>2.6044318598617396E-4</v>
      </c>
      <c r="AG131">
        <f t="shared" si="50"/>
        <v>0</v>
      </c>
      <c r="AI131" t="str">
        <f t="shared" si="35"/>
        <v>2022-22</v>
      </c>
      <c r="AJ131">
        <f t="shared" si="47"/>
        <v>1.3017993634386593E-4</v>
      </c>
      <c r="AK131">
        <f t="shared" si="47"/>
        <v>1.7071765475406319E-4</v>
      </c>
      <c r="AL131">
        <f t="shared" si="47"/>
        <v>1.3276223136137594E-4</v>
      </c>
      <c r="AM131">
        <f t="shared" si="47"/>
        <v>2.6051103578328454E-4</v>
      </c>
      <c r="AN131">
        <f t="shared" si="47"/>
        <v>0</v>
      </c>
      <c r="AP131" t="str">
        <f t="shared" si="36"/>
        <v>2022-22</v>
      </c>
      <c r="AQ131">
        <f t="shared" ca="1" si="37"/>
        <v>1.3505235373317343E-4</v>
      </c>
      <c r="AR131">
        <f t="shared" ca="1" si="37"/>
        <v>1.8816327520960102E-4</v>
      </c>
      <c r="AS131">
        <f t="shared" ca="1" si="37"/>
        <v>1.3680811926641443E-4</v>
      </c>
      <c r="AT131">
        <f t="shared" ca="1" si="37"/>
        <v>2.6363065497102516E-4</v>
      </c>
      <c r="AU131" t="e">
        <f t="shared" ca="1" si="31"/>
        <v>#DIV/0!</v>
      </c>
      <c r="AW131" t="str">
        <f t="shared" si="38"/>
        <v>2022-22</v>
      </c>
      <c r="AX131">
        <f t="shared" ca="1" si="51"/>
        <v>2.1033021211100196E-3</v>
      </c>
      <c r="AY131">
        <f t="shared" ca="1" si="51"/>
        <v>4.027379037875172E-3</v>
      </c>
      <c r="AZ131">
        <f t="shared" ca="1" si="51"/>
        <v>2.0186465299584866E-3</v>
      </c>
      <c r="BA131">
        <f t="shared" ca="1" si="51"/>
        <v>3.4515523040677988E-3</v>
      </c>
      <c r="BB131" t="e">
        <f t="shared" ca="1" si="51"/>
        <v>#DIV/0!</v>
      </c>
      <c r="BD131">
        <f t="shared" ca="1" si="40"/>
        <v>1.9147886542089916</v>
      </c>
      <c r="BE131">
        <f t="shared" ca="1" si="40"/>
        <v>0.9597511026581117</v>
      </c>
      <c r="BF131">
        <f t="shared" ca="1" si="40"/>
        <v>1.6410159384264962</v>
      </c>
      <c r="BG131">
        <f t="shared" ca="1" si="41"/>
        <v>1.7098349081147852</v>
      </c>
      <c r="BI131" t="str">
        <f t="shared" si="42"/>
        <v>2022-22</v>
      </c>
      <c r="BJ131">
        <f t="shared" ca="1" si="43"/>
        <v>1.0159708056056047</v>
      </c>
      <c r="BK131">
        <f t="shared" ca="1" si="43"/>
        <v>1.0172969858546561</v>
      </c>
      <c r="BL131">
        <f t="shared" ca="1" si="43"/>
        <v>1.0346266610691761</v>
      </c>
      <c r="BM131">
        <f t="shared" ca="1" si="43"/>
        <v>1.017035020702397</v>
      </c>
    </row>
    <row r="132" spans="1:65" x14ac:dyDescent="0.25">
      <c r="A132" s="1" t="s">
        <v>63</v>
      </c>
      <c r="B132" s="11">
        <v>3856201</v>
      </c>
      <c r="C132" s="11">
        <v>93722</v>
      </c>
      <c r="D132" s="11">
        <v>2523308</v>
      </c>
      <c r="E132" s="11">
        <v>3328074</v>
      </c>
      <c r="F132" s="11">
        <v>381</v>
      </c>
      <c r="G132" s="11">
        <v>517</v>
      </c>
      <c r="H132" s="11">
        <v>27</v>
      </c>
      <c r="I132" s="11">
        <v>337</v>
      </c>
      <c r="J132" s="11">
        <v>834</v>
      </c>
      <c r="K132" s="11">
        <v>0</v>
      </c>
      <c r="M132" s="13" t="str">
        <f t="shared" si="33"/>
        <v>2022-23</v>
      </c>
      <c r="N132">
        <f t="shared" si="52"/>
        <v>517</v>
      </c>
      <c r="O132">
        <f t="shared" si="52"/>
        <v>27</v>
      </c>
      <c r="P132">
        <f t="shared" si="52"/>
        <v>337</v>
      </c>
      <c r="Q132">
        <f t="shared" si="52"/>
        <v>834</v>
      </c>
      <c r="R132">
        <f t="shared" si="52"/>
        <v>0</v>
      </c>
      <c r="U132" t="str">
        <f t="shared" si="34"/>
        <v>2022-23</v>
      </c>
      <c r="V132">
        <f t="shared" si="53"/>
        <v>42628</v>
      </c>
      <c r="W132">
        <f t="shared" si="53"/>
        <v>3070</v>
      </c>
      <c r="X132">
        <f t="shared" si="53"/>
        <v>37259</v>
      </c>
      <c r="Y132">
        <f t="shared" si="53"/>
        <v>21996</v>
      </c>
      <c r="Z132">
        <f t="shared" si="53"/>
        <v>9</v>
      </c>
      <c r="AC132">
        <f t="shared" si="50"/>
        <v>1.3406977488984625E-4</v>
      </c>
      <c r="AD132">
        <f t="shared" si="50"/>
        <v>2.8808604169778705E-4</v>
      </c>
      <c r="AE132">
        <f t="shared" si="50"/>
        <v>1.3355484150171125E-4</v>
      </c>
      <c r="AF132">
        <f t="shared" si="50"/>
        <v>2.5059538940540386E-4</v>
      </c>
      <c r="AG132">
        <f t="shared" si="50"/>
        <v>0</v>
      </c>
      <c r="AI132" t="str">
        <f t="shared" si="35"/>
        <v>2022-23</v>
      </c>
      <c r="AJ132">
        <f t="shared" si="47"/>
        <v>1.3408775220551179E-4</v>
      </c>
      <c r="AK132">
        <f t="shared" si="47"/>
        <v>2.8816906117548467E-4</v>
      </c>
      <c r="AL132">
        <f t="shared" si="47"/>
        <v>1.3357268097844663E-4</v>
      </c>
      <c r="AM132">
        <f t="shared" si="47"/>
        <v>2.5065820450787918E-4</v>
      </c>
      <c r="AN132">
        <f t="shared" si="47"/>
        <v>0</v>
      </c>
      <c r="AP132" t="str">
        <f t="shared" si="36"/>
        <v>2022-23</v>
      </c>
      <c r="AQ132">
        <f t="shared" ca="1" si="37"/>
        <v>1.3953303963577844E-4</v>
      </c>
      <c r="AR132">
        <f t="shared" ca="1" si="37"/>
        <v>3.2020281715169669E-4</v>
      </c>
      <c r="AS132">
        <f t="shared" ca="1" si="37"/>
        <v>1.3798803067345764E-4</v>
      </c>
      <c r="AT132">
        <f t="shared" ca="1" si="37"/>
        <v>2.5391158861460975E-4</v>
      </c>
      <c r="AU132" t="e">
        <f t="shared" ca="1" si="31"/>
        <v>#DIV/0!</v>
      </c>
      <c r="AW132" t="str">
        <f t="shared" si="38"/>
        <v>2022-23</v>
      </c>
      <c r="AX132">
        <f t="shared" ca="1" si="51"/>
        <v>2.2428351607457981E-3</v>
      </c>
      <c r="AY132">
        <f t="shared" ca="1" si="51"/>
        <v>4.3475818550268684E-3</v>
      </c>
      <c r="AZ132">
        <f t="shared" ca="1" si="51"/>
        <v>2.1566345606319442E-3</v>
      </c>
      <c r="BA132">
        <f t="shared" ca="1" si="51"/>
        <v>3.7054638926824084E-3</v>
      </c>
      <c r="BB132" t="e">
        <f t="shared" ca="1" si="51"/>
        <v>#DIV/0!</v>
      </c>
      <c r="BD132">
        <f t="shared" ca="1" si="40"/>
        <v>1.9384312905016123</v>
      </c>
      <c r="BE132">
        <f t="shared" ca="1" si="40"/>
        <v>0.96156623472712544</v>
      </c>
      <c r="BF132">
        <f t="shared" ca="1" si="40"/>
        <v>1.6521338516247668</v>
      </c>
      <c r="BG132">
        <f t="shared" ca="1" si="41"/>
        <v>1.7181695778800008</v>
      </c>
      <c r="BI132" t="str">
        <f t="shared" si="42"/>
        <v>2022-23</v>
      </c>
      <c r="BJ132">
        <f t="shared" ca="1" si="43"/>
        <v>1.0285153901935979</v>
      </c>
      <c r="BK132">
        <f t="shared" ca="1" si="43"/>
        <v>1.0192209517429178</v>
      </c>
      <c r="BL132">
        <f t="shared" ca="1" si="43"/>
        <v>1.0416362757481252</v>
      </c>
      <c r="BM132">
        <f t="shared" ca="1" si="43"/>
        <v>1.0219926052019204</v>
      </c>
    </row>
    <row r="133" spans="1:65" x14ac:dyDescent="0.25">
      <c r="A133" s="1" t="s">
        <v>64</v>
      </c>
      <c r="B133" s="11">
        <v>3855684</v>
      </c>
      <c r="C133" s="11">
        <v>93695</v>
      </c>
      <c r="D133" s="11">
        <v>2522971</v>
      </c>
      <c r="E133" s="11">
        <v>3327240</v>
      </c>
      <c r="F133" s="11">
        <v>381</v>
      </c>
      <c r="G133" s="11">
        <v>481</v>
      </c>
      <c r="H133" s="11">
        <v>26</v>
      </c>
      <c r="I133" s="11">
        <v>335</v>
      </c>
      <c r="J133" s="11">
        <v>829</v>
      </c>
      <c r="K133" s="11">
        <v>0</v>
      </c>
      <c r="M133" s="13" t="str">
        <f t="shared" si="33"/>
        <v>2022-24</v>
      </c>
      <c r="N133">
        <f t="shared" si="52"/>
        <v>481</v>
      </c>
      <c r="O133">
        <f t="shared" si="52"/>
        <v>26</v>
      </c>
      <c r="P133">
        <f t="shared" si="52"/>
        <v>335</v>
      </c>
      <c r="Q133">
        <f t="shared" si="52"/>
        <v>829</v>
      </c>
      <c r="R133">
        <f t="shared" si="52"/>
        <v>0</v>
      </c>
      <c r="U133" t="str">
        <f t="shared" si="34"/>
        <v>2022-24</v>
      </c>
      <c r="V133">
        <f t="shared" si="53"/>
        <v>43109</v>
      </c>
      <c r="W133">
        <f t="shared" si="53"/>
        <v>3096</v>
      </c>
      <c r="X133">
        <f t="shared" si="53"/>
        <v>37594</v>
      </c>
      <c r="Y133">
        <f t="shared" si="53"/>
        <v>22825</v>
      </c>
      <c r="Z133">
        <f t="shared" si="53"/>
        <v>9</v>
      </c>
      <c r="AC133">
        <f t="shared" si="50"/>
        <v>1.2475088726150794E-4</v>
      </c>
      <c r="AD133">
        <f t="shared" si="50"/>
        <v>2.7749613106355727E-4</v>
      </c>
      <c r="AE133">
        <f t="shared" si="50"/>
        <v>1.3277996457351275E-4</v>
      </c>
      <c r="AF133">
        <f t="shared" si="50"/>
        <v>2.4915545617388587E-4</v>
      </c>
      <c r="AG133">
        <f t="shared" si="50"/>
        <v>0</v>
      </c>
      <c r="AI133" t="str">
        <f t="shared" si="35"/>
        <v>2022-24</v>
      </c>
      <c r="AJ133">
        <f t="shared" si="47"/>
        <v>1.2476645214895939E-4</v>
      </c>
      <c r="AK133">
        <f t="shared" si="47"/>
        <v>2.7757315832270063E-4</v>
      </c>
      <c r="AL133">
        <f t="shared" si="47"/>
        <v>1.3279759762899808E-4</v>
      </c>
      <c r="AM133">
        <f t="shared" si="47"/>
        <v>2.4921755137619252E-4</v>
      </c>
      <c r="AN133">
        <f t="shared" si="47"/>
        <v>0</v>
      </c>
      <c r="AP133" t="str">
        <f t="shared" si="36"/>
        <v>2022-24</v>
      </c>
      <c r="AQ133">
        <f t="shared" ca="1" si="37"/>
        <v>1.3023137089926819E-4</v>
      </c>
      <c r="AR133">
        <f t="shared" ca="1" si="37"/>
        <v>3.109400276767874E-4</v>
      </c>
      <c r="AS133">
        <f t="shared" ca="1" si="37"/>
        <v>1.3753094790202339E-4</v>
      </c>
      <c r="AT133">
        <f t="shared" ca="1" si="37"/>
        <v>2.5270279075790766E-4</v>
      </c>
      <c r="AU133" t="e">
        <f t="shared" ca="1" si="31"/>
        <v>#DIV/0!</v>
      </c>
      <c r="AW133" t="str">
        <f t="shared" si="38"/>
        <v>2022-24</v>
      </c>
      <c r="AX133">
        <f t="shared" ca="1" si="51"/>
        <v>2.3730665316450661E-3</v>
      </c>
      <c r="AY133">
        <f t="shared" ca="1" si="51"/>
        <v>4.6585218827036555E-3</v>
      </c>
      <c r="AZ133">
        <f t="shared" ca="1" si="51"/>
        <v>2.2941655085339675E-3</v>
      </c>
      <c r="BA133">
        <f t="shared" ca="1" si="51"/>
        <v>3.9581666834403164E-3</v>
      </c>
      <c r="BB133" t="e">
        <f t="shared" ca="1" si="51"/>
        <v>#DIV/0!</v>
      </c>
      <c r="BD133">
        <f t="shared" ca="1" si="40"/>
        <v>1.9630810264195406</v>
      </c>
      <c r="BE133">
        <f t="shared" ca="1" si="40"/>
        <v>0.96675144920761968</v>
      </c>
      <c r="BF133">
        <f t="shared" ca="1" si="40"/>
        <v>1.6679543664949086</v>
      </c>
      <c r="BG133">
        <f t="shared" ca="1" si="41"/>
        <v>1.7253187133694159</v>
      </c>
      <c r="BI133" t="str">
        <f t="shared" si="42"/>
        <v>2022-24</v>
      </c>
      <c r="BJ133">
        <f t="shared" ca="1" si="43"/>
        <v>1.0415943333988722</v>
      </c>
      <c r="BK133">
        <f t="shared" ca="1" si="43"/>
        <v>1.024717067399787</v>
      </c>
      <c r="BL133">
        <f t="shared" ca="1" si="43"/>
        <v>1.0516107836692274</v>
      </c>
      <c r="BM133">
        <f t="shared" ca="1" si="43"/>
        <v>1.0262450164294454</v>
      </c>
    </row>
    <row r="134" spans="1:65" x14ac:dyDescent="0.25">
      <c r="A134" s="1" t="s">
        <v>65</v>
      </c>
      <c r="B134" s="11">
        <v>3855203</v>
      </c>
      <c r="C134" s="11">
        <v>93669</v>
      </c>
      <c r="D134" s="11">
        <v>2522636</v>
      </c>
      <c r="E134" s="11">
        <v>3326411</v>
      </c>
      <c r="F134" s="11">
        <v>381</v>
      </c>
      <c r="G134" s="11">
        <v>509</v>
      </c>
      <c r="H134" s="11">
        <v>31</v>
      </c>
      <c r="I134" s="11">
        <v>315</v>
      </c>
      <c r="J134" s="11">
        <v>791</v>
      </c>
      <c r="K134" s="11">
        <v>0</v>
      </c>
      <c r="M134" s="13" t="str">
        <f t="shared" si="33"/>
        <v>2022-25</v>
      </c>
      <c r="N134">
        <f t="shared" si="52"/>
        <v>509</v>
      </c>
      <c r="O134">
        <f t="shared" si="52"/>
        <v>31</v>
      </c>
      <c r="P134">
        <f t="shared" si="52"/>
        <v>315</v>
      </c>
      <c r="Q134">
        <f t="shared" si="52"/>
        <v>791</v>
      </c>
      <c r="R134">
        <f t="shared" si="52"/>
        <v>0</v>
      </c>
      <c r="U134" t="str">
        <f t="shared" si="34"/>
        <v>2022-25</v>
      </c>
      <c r="V134">
        <f t="shared" si="53"/>
        <v>43618</v>
      </c>
      <c r="W134">
        <f t="shared" si="53"/>
        <v>3127</v>
      </c>
      <c r="X134">
        <f t="shared" si="53"/>
        <v>37909</v>
      </c>
      <c r="Y134">
        <f t="shared" si="53"/>
        <v>23616</v>
      </c>
      <c r="Z134">
        <f t="shared" si="53"/>
        <v>9</v>
      </c>
      <c r="AC134">
        <f t="shared" si="50"/>
        <v>1.3202936395307848E-4</v>
      </c>
      <c r="AD134">
        <f t="shared" si="50"/>
        <v>3.30952609721466E-4</v>
      </c>
      <c r="AE134">
        <f t="shared" si="50"/>
        <v>1.2486938266162854E-4</v>
      </c>
      <c r="AF134">
        <f t="shared" si="50"/>
        <v>2.3779382643936663E-4</v>
      </c>
      <c r="AG134">
        <f t="shared" si="50"/>
        <v>0</v>
      </c>
      <c r="AI134" t="str">
        <f t="shared" si="35"/>
        <v>2022-25</v>
      </c>
      <c r="AJ134">
        <f t="shared" si="47"/>
        <v>1.3204679819969566E-4</v>
      </c>
      <c r="AK134">
        <f t="shared" si="47"/>
        <v>3.3106217863629718E-4</v>
      </c>
      <c r="AL134">
        <f t="shared" si="47"/>
        <v>1.2488497713399594E-4</v>
      </c>
      <c r="AM134">
        <f t="shared" si="47"/>
        <v>2.3785038691412699E-4</v>
      </c>
      <c r="AN134">
        <f t="shared" si="47"/>
        <v>0</v>
      </c>
      <c r="AP134" t="str">
        <f t="shared" si="36"/>
        <v>2022-25</v>
      </c>
      <c r="AQ134">
        <f t="shared" ca="1" si="37"/>
        <v>1.3825329911090661E-4</v>
      </c>
      <c r="AR134">
        <f t="shared" ca="1" si="37"/>
        <v>3.7387816594759227E-4</v>
      </c>
      <c r="AS134">
        <f t="shared" ca="1" si="37"/>
        <v>1.296602517669419E-4</v>
      </c>
      <c r="AT134">
        <f t="shared" ca="1" si="37"/>
        <v>2.4141602284683572E-4</v>
      </c>
      <c r="AU134" t="e">
        <f t="shared" ca="1" si="31"/>
        <v>#DIV/0!</v>
      </c>
      <c r="AW134" t="str">
        <f t="shared" si="38"/>
        <v>2022-25</v>
      </c>
      <c r="AX134">
        <f t="shared" ca="1" si="51"/>
        <v>2.5113198307559728E-3</v>
      </c>
      <c r="AY134">
        <f t="shared" ca="1" si="51"/>
        <v>5.0324000486512473E-3</v>
      </c>
      <c r="AZ134">
        <f t="shared" ca="1" si="51"/>
        <v>2.4238257603009091E-3</v>
      </c>
      <c r="BA134">
        <f t="shared" ca="1" si="51"/>
        <v>4.1995827062871523E-3</v>
      </c>
      <c r="BB134" t="e">
        <f t="shared" ca="1" si="51"/>
        <v>#DIV/0!</v>
      </c>
      <c r="BD134">
        <f t="shared" ca="1" si="40"/>
        <v>2.0038865567896877</v>
      </c>
      <c r="BE134">
        <f t="shared" ca="1" si="40"/>
        <v>0.96516012441604238</v>
      </c>
      <c r="BF134">
        <f t="shared" ca="1" si="40"/>
        <v>1.6722611970228294</v>
      </c>
      <c r="BG134">
        <f t="shared" ca="1" si="41"/>
        <v>1.7326256594309772</v>
      </c>
      <c r="BI134" t="str">
        <f t="shared" si="42"/>
        <v>2022-25</v>
      </c>
      <c r="BJ134">
        <f t="shared" ca="1" si="43"/>
        <v>1.0632454056841572</v>
      </c>
      <c r="BK134">
        <f t="shared" ca="1" si="43"/>
        <v>1.0230303280884137</v>
      </c>
      <c r="BL134">
        <f t="shared" ca="1" si="43"/>
        <v>1.0543261513780664</v>
      </c>
      <c r="BM134">
        <f t="shared" ca="1" si="43"/>
        <v>1.0305912957127388</v>
      </c>
    </row>
    <row r="135" spans="1:65" x14ac:dyDescent="0.25">
      <c r="A135" s="1" t="s">
        <v>66</v>
      </c>
      <c r="B135" s="11">
        <v>3854694</v>
      </c>
      <c r="C135" s="11">
        <v>93638</v>
      </c>
      <c r="D135" s="11">
        <v>2522321</v>
      </c>
      <c r="E135" s="11">
        <v>3325620</v>
      </c>
      <c r="F135" s="11">
        <v>381</v>
      </c>
      <c r="G135" s="11">
        <v>566</v>
      </c>
      <c r="H135" s="11">
        <v>24</v>
      </c>
      <c r="I135" s="11">
        <v>345</v>
      </c>
      <c r="J135" s="11">
        <v>898</v>
      </c>
      <c r="K135" s="11">
        <v>0</v>
      </c>
      <c r="M135" s="13" t="str">
        <f t="shared" si="33"/>
        <v>2022-26</v>
      </c>
      <c r="N135">
        <f t="shared" si="52"/>
        <v>566</v>
      </c>
      <c r="O135">
        <f t="shared" si="52"/>
        <v>24</v>
      </c>
      <c r="P135">
        <f t="shared" si="52"/>
        <v>345</v>
      </c>
      <c r="Q135">
        <f t="shared" si="52"/>
        <v>898</v>
      </c>
      <c r="R135">
        <f t="shared" si="52"/>
        <v>0</v>
      </c>
      <c r="U135" t="str">
        <f t="shared" si="34"/>
        <v>2022-26</v>
      </c>
      <c r="V135">
        <f t="shared" si="53"/>
        <v>44184</v>
      </c>
      <c r="W135">
        <f t="shared" si="53"/>
        <v>3151</v>
      </c>
      <c r="X135">
        <f t="shared" si="53"/>
        <v>38254</v>
      </c>
      <c r="Y135">
        <f t="shared" si="53"/>
        <v>24514</v>
      </c>
      <c r="Z135">
        <f t="shared" si="53"/>
        <v>9</v>
      </c>
      <c r="AC135">
        <f t="shared" si="50"/>
        <v>1.4683396399299141E-4</v>
      </c>
      <c r="AD135">
        <f t="shared" si="50"/>
        <v>2.5630620047416649E-4</v>
      </c>
      <c r="AE135">
        <f t="shared" si="50"/>
        <v>1.3677878430223592E-4</v>
      </c>
      <c r="AF135">
        <f t="shared" si="50"/>
        <v>2.7002483747391465E-4</v>
      </c>
      <c r="AG135">
        <f t="shared" si="50"/>
        <v>0</v>
      </c>
      <c r="AI135" t="str">
        <f t="shared" si="35"/>
        <v>2022-26</v>
      </c>
      <c r="AJ135">
        <f t="shared" si="47"/>
        <v>1.46855527636174E-4</v>
      </c>
      <c r="AK135">
        <f t="shared" si="47"/>
        <v>2.5637191158862471E-4</v>
      </c>
      <c r="AL135">
        <f t="shared" si="47"/>
        <v>1.3679749551059146E-4</v>
      </c>
      <c r="AM135">
        <f t="shared" si="47"/>
        <v>2.7009777222255572E-4</v>
      </c>
      <c r="AN135">
        <f t="shared" si="47"/>
        <v>0</v>
      </c>
      <c r="AP135" t="str">
        <f t="shared" si="36"/>
        <v>2022-26</v>
      </c>
      <c r="AQ135">
        <f t="shared" ca="1" si="37"/>
        <v>1.5422961282493089E-4</v>
      </c>
      <c r="AR135">
        <f t="shared" ca="1" si="37"/>
        <v>2.9188538201214948E-4</v>
      </c>
      <c r="AS135">
        <f t="shared" ca="1" si="37"/>
        <v>1.4238402065010739E-4</v>
      </c>
      <c r="AT135">
        <f t="shared" ca="1" si="37"/>
        <v>2.7441891703476747E-4</v>
      </c>
      <c r="AU135" t="e">
        <f t="shared" ca="1" si="31"/>
        <v>#DIV/0!</v>
      </c>
      <c r="AW135" t="str">
        <f t="shared" si="38"/>
        <v>2022-26</v>
      </c>
      <c r="AX135">
        <f t="shared" ca="1" si="51"/>
        <v>2.6655494435809039E-3</v>
      </c>
      <c r="AY135">
        <f t="shared" ca="1" si="51"/>
        <v>5.3242854306633971E-3</v>
      </c>
      <c r="AZ135">
        <f t="shared" ca="1" si="51"/>
        <v>2.5662097809510164E-3</v>
      </c>
      <c r="BA135">
        <f t="shared" ca="1" si="51"/>
        <v>4.4740016233219201E-3</v>
      </c>
      <c r="BB135" t="e">
        <f t="shared" ca="1" si="51"/>
        <v>#DIV/0!</v>
      </c>
      <c r="BD135">
        <f t="shared" ca="1" si="40"/>
        <v>1.9974438829057106</v>
      </c>
      <c r="BE135">
        <f t="shared" ca="1" si="40"/>
        <v>0.96273201276790632</v>
      </c>
      <c r="BF135">
        <f t="shared" ca="1" si="40"/>
        <v>1.6784538115006933</v>
      </c>
      <c r="BG135">
        <f t="shared" ca="1" si="41"/>
        <v>1.7434278586779806</v>
      </c>
      <c r="BI135" t="str">
        <f t="shared" si="42"/>
        <v>2022-26</v>
      </c>
      <c r="BJ135">
        <f t="shared" ca="1" si="43"/>
        <v>1.0598269769391515</v>
      </c>
      <c r="BK135">
        <f t="shared" ca="1" si="43"/>
        <v>1.0204566288718915</v>
      </c>
      <c r="BL135">
        <f t="shared" ca="1" si="43"/>
        <v>1.0582304669246079</v>
      </c>
      <c r="BM135">
        <f t="shared" ca="1" si="43"/>
        <v>1.0370166031401797</v>
      </c>
    </row>
    <row r="136" spans="1:65" x14ac:dyDescent="0.25">
      <c r="A136" s="1" t="s">
        <v>67</v>
      </c>
      <c r="B136" s="11">
        <v>3854128</v>
      </c>
      <c r="C136" s="11">
        <v>93614</v>
      </c>
      <c r="D136" s="11">
        <v>2521976</v>
      </c>
      <c r="E136" s="11">
        <v>3324722</v>
      </c>
      <c r="F136" s="11">
        <v>381</v>
      </c>
      <c r="G136" s="11">
        <v>489</v>
      </c>
      <c r="H136" s="11">
        <v>12</v>
      </c>
      <c r="I136" s="11">
        <v>289</v>
      </c>
      <c r="J136" s="11">
        <v>782</v>
      </c>
      <c r="K136" s="11">
        <v>1</v>
      </c>
      <c r="M136" s="13" t="str">
        <f t="shared" si="33"/>
        <v>2022-27</v>
      </c>
      <c r="N136">
        <f t="shared" si="52"/>
        <v>489</v>
      </c>
      <c r="O136">
        <f t="shared" si="52"/>
        <v>12</v>
      </c>
      <c r="P136">
        <f t="shared" si="52"/>
        <v>289</v>
      </c>
      <c r="Q136">
        <f t="shared" si="52"/>
        <v>782</v>
      </c>
      <c r="R136">
        <f t="shared" si="52"/>
        <v>1</v>
      </c>
      <c r="U136" t="str">
        <f t="shared" si="34"/>
        <v>2022-27</v>
      </c>
      <c r="V136">
        <f t="shared" si="53"/>
        <v>44673</v>
      </c>
      <c r="W136">
        <f t="shared" si="53"/>
        <v>3163</v>
      </c>
      <c r="X136">
        <f t="shared" si="53"/>
        <v>38543</v>
      </c>
      <c r="Y136">
        <f t="shared" si="53"/>
        <v>25296</v>
      </c>
      <c r="Z136">
        <f t="shared" si="53"/>
        <v>10</v>
      </c>
      <c r="AC136">
        <f t="shared" si="50"/>
        <v>1.2687694856008933E-4</v>
      </c>
      <c r="AD136">
        <f t="shared" si="50"/>
        <v>1.2818595509218707E-4</v>
      </c>
      <c r="AE136">
        <f t="shared" si="50"/>
        <v>1.1459268446646597E-4</v>
      </c>
      <c r="AF136">
        <f t="shared" si="50"/>
        <v>2.3520763540530606E-4</v>
      </c>
      <c r="AG136">
        <f t="shared" si="50"/>
        <v>2.6246719160104987E-3</v>
      </c>
      <c r="AI136" t="str">
        <f t="shared" si="35"/>
        <v>2022-27</v>
      </c>
      <c r="AJ136">
        <f t="shared" si="47"/>
        <v>1.2689304853312979E-4</v>
      </c>
      <c r="AK136">
        <f t="shared" si="47"/>
        <v>1.2820238901348912E-4</v>
      </c>
      <c r="AL136">
        <f t="shared" si="47"/>
        <v>1.1460581758016132E-4</v>
      </c>
      <c r="AM136">
        <f t="shared" si="47"/>
        <v>2.3526297213750954E-4</v>
      </c>
      <c r="AN136">
        <f t="shared" si="47"/>
        <v>2.6315804660558204E-3</v>
      </c>
      <c r="AP136" t="str">
        <f t="shared" si="36"/>
        <v>2022-27</v>
      </c>
      <c r="AQ136">
        <f t="shared" ca="1" si="37"/>
        <v>1.3367344583197247E-4</v>
      </c>
      <c r="AR136">
        <f t="shared" ca="1" si="37"/>
        <v>1.4714970340889234E-4</v>
      </c>
      <c r="AS136">
        <f t="shared" ca="1" si="37"/>
        <v>1.1958486396875897E-4</v>
      </c>
      <c r="AT136">
        <f t="shared" ca="1" si="37"/>
        <v>2.3926404381778796E-4</v>
      </c>
      <c r="AU136" t="e">
        <f t="shared" ca="1" si="31"/>
        <v>#DIV/0!</v>
      </c>
      <c r="AW136" t="str">
        <f t="shared" si="38"/>
        <v>2022-27</v>
      </c>
      <c r="AX136">
        <f t="shared" ca="1" si="51"/>
        <v>2.7992228894128763E-3</v>
      </c>
      <c r="AY136">
        <f t="shared" ca="1" si="51"/>
        <v>5.471435134072289E-3</v>
      </c>
      <c r="AZ136">
        <f t="shared" ca="1" si="51"/>
        <v>2.6857946449197752E-3</v>
      </c>
      <c r="BA136">
        <f t="shared" ca="1" si="51"/>
        <v>4.7132656671397084E-3</v>
      </c>
      <c r="BB136" t="e">
        <f t="shared" ca="1" si="51"/>
        <v>#DIV/0!</v>
      </c>
      <c r="BD136">
        <f t="shared" ca="1" si="40"/>
        <v>1.9546264624964882</v>
      </c>
      <c r="BE136">
        <f t="shared" ca="1" si="40"/>
        <v>0.9594786664105579</v>
      </c>
      <c r="BF136">
        <f t="shared" ca="1" si="40"/>
        <v>1.6837764813106018</v>
      </c>
      <c r="BG136">
        <f t="shared" ca="1" si="41"/>
        <v>1.7548868362124885</v>
      </c>
      <c r="BI136" t="str">
        <f t="shared" si="42"/>
        <v>2022-27</v>
      </c>
      <c r="BJ136">
        <f t="shared" ca="1" si="43"/>
        <v>1.037108412667586</v>
      </c>
      <c r="BK136">
        <f t="shared" ca="1" si="43"/>
        <v>1.0170082145547779</v>
      </c>
      <c r="BL136">
        <f t="shared" ca="1" si="43"/>
        <v>1.0615863003229598</v>
      </c>
      <c r="BM136">
        <f t="shared" ca="1" si="43"/>
        <v>1.0438325719794672</v>
      </c>
    </row>
    <row r="137" spans="1:65" x14ac:dyDescent="0.25">
      <c r="A137" s="1" t="s">
        <v>68</v>
      </c>
      <c r="B137" s="11">
        <v>3853639</v>
      </c>
      <c r="C137" s="11">
        <v>93602</v>
      </c>
      <c r="D137" s="11">
        <v>2521687</v>
      </c>
      <c r="E137" s="11">
        <v>3323940</v>
      </c>
      <c r="F137" s="11">
        <v>380</v>
      </c>
      <c r="G137" s="11">
        <v>490</v>
      </c>
      <c r="H137" s="11">
        <v>19</v>
      </c>
      <c r="I137" s="11">
        <v>294</v>
      </c>
      <c r="J137" s="11">
        <v>848</v>
      </c>
      <c r="K137" s="11">
        <v>0</v>
      </c>
      <c r="M137" s="13" t="str">
        <f t="shared" si="33"/>
        <v>2022-28</v>
      </c>
      <c r="N137">
        <f t="shared" si="52"/>
        <v>490</v>
      </c>
      <c r="O137">
        <f t="shared" si="52"/>
        <v>19</v>
      </c>
      <c r="P137">
        <f t="shared" si="52"/>
        <v>294</v>
      </c>
      <c r="Q137">
        <f t="shared" si="52"/>
        <v>848</v>
      </c>
      <c r="R137">
        <f t="shared" si="52"/>
        <v>0</v>
      </c>
      <c r="U137" t="str">
        <f t="shared" si="34"/>
        <v>2022-28</v>
      </c>
      <c r="V137">
        <f t="shared" si="53"/>
        <v>45163</v>
      </c>
      <c r="W137">
        <f t="shared" si="53"/>
        <v>3182</v>
      </c>
      <c r="X137">
        <f t="shared" si="53"/>
        <v>38837</v>
      </c>
      <c r="Y137">
        <f t="shared" si="53"/>
        <v>26144</v>
      </c>
      <c r="Z137">
        <f t="shared" si="53"/>
        <v>10</v>
      </c>
      <c r="AC137">
        <f t="shared" si="50"/>
        <v>1.2715254334928622E-4</v>
      </c>
      <c r="AD137">
        <f t="shared" si="50"/>
        <v>2.0298711565992178E-4</v>
      </c>
      <c r="AE137">
        <f t="shared" si="50"/>
        <v>1.1658861706468725E-4</v>
      </c>
      <c r="AF137">
        <f t="shared" si="50"/>
        <v>2.5511892513101919E-4</v>
      </c>
      <c r="AG137">
        <f t="shared" si="50"/>
        <v>0</v>
      </c>
      <c r="AI137" t="str">
        <f t="shared" si="35"/>
        <v>2022-28</v>
      </c>
      <c r="AJ137">
        <f t="shared" si="47"/>
        <v>1.271687133459471E-4</v>
      </c>
      <c r="AK137">
        <f t="shared" si="47"/>
        <v>2.0302832849199598E-4</v>
      </c>
      <c r="AL137">
        <f t="shared" si="47"/>
        <v>1.1660221168751559E-4</v>
      </c>
      <c r="AM137">
        <f t="shared" si="47"/>
        <v>2.5518402879064596E-4</v>
      </c>
      <c r="AN137">
        <f t="shared" si="47"/>
        <v>0</v>
      </c>
      <c r="AP137" t="str">
        <f t="shared" si="36"/>
        <v>2022-28</v>
      </c>
      <c r="AQ137">
        <f t="shared" ca="1" si="37"/>
        <v>1.3437467639971983E-4</v>
      </c>
      <c r="AR137">
        <f t="shared" ca="1" si="37"/>
        <v>2.3493151591187427E-4</v>
      </c>
      <c r="AS137">
        <f t="shared" ca="1" si="37"/>
        <v>1.2197274068903005E-4</v>
      </c>
      <c r="AT137">
        <f t="shared" ca="1" si="37"/>
        <v>2.5978146653458267E-4</v>
      </c>
      <c r="AU137" t="e">
        <f t="shared" ca="1" si="31"/>
        <v>#DIV/0!</v>
      </c>
      <c r="AW137" t="str">
        <f t="shared" si="38"/>
        <v>2022-28</v>
      </c>
      <c r="AX137">
        <f t="shared" ca="1" si="51"/>
        <v>2.933597565812596E-3</v>
      </c>
      <c r="AY137">
        <f t="shared" ca="1" si="51"/>
        <v>5.7063666499841629E-3</v>
      </c>
      <c r="AZ137">
        <f t="shared" ca="1" si="51"/>
        <v>2.8077673856088054E-3</v>
      </c>
      <c r="BA137">
        <f t="shared" ca="1" si="51"/>
        <v>4.9730471336742908E-3</v>
      </c>
      <c r="BB137" t="e">
        <f t="shared" ca="1" si="51"/>
        <v>#DIV/0!</v>
      </c>
      <c r="BD137">
        <f t="shared" ca="1" si="40"/>
        <v>1.945177046942197</v>
      </c>
      <c r="BE137">
        <f t="shared" ca="1" si="40"/>
        <v>0.95710721140820954</v>
      </c>
      <c r="BF137">
        <f t="shared" ca="1" si="40"/>
        <v>1.6952042746520259</v>
      </c>
      <c r="BG137">
        <f t="shared" ca="1" si="41"/>
        <v>1.7711749054297068</v>
      </c>
      <c r="BI137" t="str">
        <f t="shared" si="42"/>
        <v>2022-28</v>
      </c>
      <c r="BJ137">
        <f t="shared" ca="1" si="43"/>
        <v>1.0320946320019797</v>
      </c>
      <c r="BK137">
        <f t="shared" ca="1" si="43"/>
        <v>1.0144945690697169</v>
      </c>
      <c r="BL137">
        <f t="shared" ca="1" si="43"/>
        <v>1.0687912880329289</v>
      </c>
      <c r="BM137">
        <f t="shared" ca="1" si="43"/>
        <v>1.0535209557730818</v>
      </c>
    </row>
    <row r="138" spans="1:65" x14ac:dyDescent="0.25">
      <c r="A138" s="1" t="s">
        <v>69</v>
      </c>
      <c r="B138" s="11">
        <v>3853149</v>
      </c>
      <c r="C138" s="11">
        <v>93583</v>
      </c>
      <c r="D138" s="11">
        <v>2521393</v>
      </c>
      <c r="E138" s="11">
        <v>3323092</v>
      </c>
      <c r="F138" s="11">
        <v>380</v>
      </c>
      <c r="G138" s="11">
        <v>570</v>
      </c>
      <c r="H138" s="11">
        <v>27</v>
      </c>
      <c r="I138" s="11">
        <v>330</v>
      </c>
      <c r="J138" s="11">
        <v>1024</v>
      </c>
      <c r="K138" s="11">
        <v>0</v>
      </c>
      <c r="M138" s="13" t="str">
        <f t="shared" si="33"/>
        <v>2022-29</v>
      </c>
      <c r="N138">
        <f t="shared" si="52"/>
        <v>570</v>
      </c>
      <c r="O138">
        <f t="shared" si="52"/>
        <v>27</v>
      </c>
      <c r="P138">
        <f t="shared" si="52"/>
        <v>330</v>
      </c>
      <c r="Q138">
        <f t="shared" si="52"/>
        <v>1024</v>
      </c>
      <c r="R138">
        <f t="shared" si="52"/>
        <v>0</v>
      </c>
      <c r="U138" t="str">
        <f t="shared" si="34"/>
        <v>2022-29</v>
      </c>
      <c r="V138">
        <f t="shared" si="53"/>
        <v>45733</v>
      </c>
      <c r="W138">
        <f t="shared" si="53"/>
        <v>3209</v>
      </c>
      <c r="X138">
        <f t="shared" si="53"/>
        <v>39167</v>
      </c>
      <c r="Y138">
        <f t="shared" si="53"/>
        <v>27168</v>
      </c>
      <c r="Z138">
        <f t="shared" si="53"/>
        <v>10</v>
      </c>
      <c r="AC138">
        <f t="shared" si="50"/>
        <v>1.4793095206024995E-4</v>
      </c>
      <c r="AD138">
        <f t="shared" si="50"/>
        <v>2.8851393949755832E-4</v>
      </c>
      <c r="AE138">
        <f t="shared" si="50"/>
        <v>1.3088003337837458E-4</v>
      </c>
      <c r="AF138">
        <f t="shared" si="50"/>
        <v>3.081467500749302E-4</v>
      </c>
      <c r="AG138">
        <f t="shared" si="50"/>
        <v>0</v>
      </c>
      <c r="AI138" t="str">
        <f t="shared" si="35"/>
        <v>2022-29</v>
      </c>
      <c r="AJ138">
        <f t="shared" si="47"/>
        <v>1.4795283913437819E-4</v>
      </c>
      <c r="AK138">
        <f t="shared" si="47"/>
        <v>2.8859720581686776E-4</v>
      </c>
      <c r="AL138">
        <f t="shared" si="47"/>
        <v>1.308971653906155E-4</v>
      </c>
      <c r="AM138">
        <f t="shared" si="47"/>
        <v>3.0824173620400743E-4</v>
      </c>
      <c r="AN138">
        <f t="shared" si="47"/>
        <v>0</v>
      </c>
      <c r="AP138" t="str">
        <f t="shared" si="36"/>
        <v>2022-29</v>
      </c>
      <c r="AQ138">
        <f t="shared" ca="1" si="37"/>
        <v>1.5681597387241547E-4</v>
      </c>
      <c r="AR138">
        <f t="shared" ca="1" si="37"/>
        <v>3.3666512693016423E-4</v>
      </c>
      <c r="AS138">
        <f t="shared" ca="1" si="37"/>
        <v>1.3726906651129786E-4</v>
      </c>
      <c r="AT138">
        <f t="shared" ca="1" si="37"/>
        <v>3.141065060263908E-4</v>
      </c>
      <c r="AU138" t="e">
        <f t="shared" ca="1" si="31"/>
        <v>#DIV/0!</v>
      </c>
      <c r="AW138" t="str">
        <f t="shared" si="38"/>
        <v>2022-29</v>
      </c>
      <c r="AX138">
        <f t="shared" ca="1" si="51"/>
        <v>3.0904135396850113E-3</v>
      </c>
      <c r="AY138">
        <f t="shared" ca="1" si="51"/>
        <v>6.0430317769143271E-3</v>
      </c>
      <c r="AZ138">
        <f t="shared" ca="1" si="51"/>
        <v>2.9450364521201033E-3</v>
      </c>
      <c r="BA138">
        <f t="shared" ca="1" si="51"/>
        <v>5.2871536397006815E-3</v>
      </c>
      <c r="BB138" t="e">
        <f t="shared" ca="1" si="51"/>
        <v>#DIV/0!</v>
      </c>
      <c r="BD138">
        <f t="shared" ca="1" si="40"/>
        <v>1.9554120182667398</v>
      </c>
      <c r="BE138">
        <f t="shared" ca="1" si="40"/>
        <v>0.95295869446011894</v>
      </c>
      <c r="BF138">
        <f t="shared" ca="1" si="40"/>
        <v>1.7108239954965936</v>
      </c>
      <c r="BG138">
        <f t="shared" ca="1" si="41"/>
        <v>1.7952761283801804</v>
      </c>
      <c r="BI138" t="str">
        <f t="shared" si="42"/>
        <v>2022-29</v>
      </c>
      <c r="BJ138">
        <f t="shared" ca="1" si="43"/>
        <v>1.0375252219728825</v>
      </c>
      <c r="BK138">
        <f t="shared" ca="1" si="43"/>
        <v>1.0100973104728044</v>
      </c>
      <c r="BL138">
        <f t="shared" ca="1" si="43"/>
        <v>1.0786391994674414</v>
      </c>
      <c r="BM138">
        <f t="shared" ca="1" si="43"/>
        <v>1.0678567186388745</v>
      </c>
    </row>
    <row r="139" spans="1:65" x14ac:dyDescent="0.25">
      <c r="A139" s="1" t="s">
        <v>70</v>
      </c>
      <c r="B139" s="11">
        <v>3852579</v>
      </c>
      <c r="C139" s="11">
        <v>93556</v>
      </c>
      <c r="D139" s="11">
        <v>2521063</v>
      </c>
      <c r="E139" s="11">
        <v>3322068</v>
      </c>
      <c r="F139" s="11">
        <v>380</v>
      </c>
      <c r="G139" s="11">
        <v>563</v>
      </c>
      <c r="H139" s="11">
        <v>30</v>
      </c>
      <c r="I139" s="11">
        <v>315</v>
      </c>
      <c r="J139" s="11">
        <v>908</v>
      </c>
      <c r="K139" s="11">
        <v>0</v>
      </c>
      <c r="M139" s="13" t="str">
        <f t="shared" si="33"/>
        <v>2022-30</v>
      </c>
      <c r="N139">
        <f t="shared" si="52"/>
        <v>563</v>
      </c>
      <c r="O139">
        <f t="shared" si="52"/>
        <v>30</v>
      </c>
      <c r="P139">
        <f t="shared" si="52"/>
        <v>315</v>
      </c>
      <c r="Q139">
        <f t="shared" si="52"/>
        <v>908</v>
      </c>
      <c r="R139">
        <f t="shared" si="52"/>
        <v>0</v>
      </c>
      <c r="U139" t="str">
        <f t="shared" si="34"/>
        <v>2022-30</v>
      </c>
      <c r="V139">
        <f t="shared" si="53"/>
        <v>46296</v>
      </c>
      <c r="W139">
        <f t="shared" si="53"/>
        <v>3239</v>
      </c>
      <c r="X139">
        <f t="shared" si="53"/>
        <v>39482</v>
      </c>
      <c r="Y139">
        <f t="shared" si="53"/>
        <v>28076</v>
      </c>
      <c r="Z139">
        <f t="shared" si="53"/>
        <v>10</v>
      </c>
      <c r="AC139">
        <f t="shared" si="50"/>
        <v>1.4613587417675278E-4</v>
      </c>
      <c r="AD139">
        <f t="shared" si="50"/>
        <v>3.206635597930651E-4</v>
      </c>
      <c r="AE139">
        <f t="shared" si="50"/>
        <v>1.2494729405810169E-4</v>
      </c>
      <c r="AF139">
        <f t="shared" si="50"/>
        <v>2.7332372486053868E-4</v>
      </c>
      <c r="AG139">
        <f t="shared" si="50"/>
        <v>0</v>
      </c>
      <c r="AI139" t="str">
        <f t="shared" si="35"/>
        <v>2022-30</v>
      </c>
      <c r="AJ139">
        <f t="shared" si="47"/>
        <v>1.461572332519399E-4</v>
      </c>
      <c r="AK139">
        <f t="shared" si="47"/>
        <v>3.207664206449053E-4</v>
      </c>
      <c r="AL139">
        <f t="shared" si="47"/>
        <v>1.249629079979233E-4</v>
      </c>
      <c r="AM139">
        <f t="shared" si="47"/>
        <v>2.7339845284652108E-4</v>
      </c>
      <c r="AN139">
        <f t="shared" si="47"/>
        <v>0</v>
      </c>
      <c r="AP139" t="str">
        <f t="shared" si="36"/>
        <v>2022-30</v>
      </c>
      <c r="AQ139">
        <f t="shared" ca="1" si="37"/>
        <v>1.5538788345710543E-4</v>
      </c>
      <c r="AR139">
        <f t="shared" ca="1" si="37"/>
        <v>3.7723873324181824E-4</v>
      </c>
      <c r="AS139">
        <f t="shared" ca="1" si="37"/>
        <v>1.3137417615633417E-4</v>
      </c>
      <c r="AT139">
        <f t="shared" ca="1" si="37"/>
        <v>2.7887678145284634E-4</v>
      </c>
      <c r="AU139" t="e">
        <f t="shared" ca="1" si="31"/>
        <v>#DIV/0!</v>
      </c>
      <c r="AW139" t="str">
        <f t="shared" si="38"/>
        <v>2022-30</v>
      </c>
      <c r="AX139">
        <f t="shared" ca="1" si="51"/>
        <v>3.2458014231421168E-3</v>
      </c>
      <c r="AY139">
        <f t="shared" ca="1" si="51"/>
        <v>6.4202705101561452E-3</v>
      </c>
      <c r="AZ139">
        <f t="shared" ca="1" si="51"/>
        <v>3.0764106282764377E-3</v>
      </c>
      <c r="BA139">
        <f t="shared" ca="1" si="51"/>
        <v>5.5660304211535274E-3</v>
      </c>
      <c r="BB139" t="e">
        <f t="shared" ca="1" si="51"/>
        <v>#DIV/0!</v>
      </c>
      <c r="BD139">
        <f t="shared" ca="1" si="40"/>
        <v>1.9780231977164411</v>
      </c>
      <c r="BE139">
        <f t="shared" ca="1" si="40"/>
        <v>0.94781233575845214</v>
      </c>
      <c r="BF139">
        <f t="shared" ca="1" si="40"/>
        <v>1.7148400951051712</v>
      </c>
      <c r="BG139">
        <f t="shared" ca="1" si="41"/>
        <v>1.8092612117491942</v>
      </c>
      <c r="BI139" t="str">
        <f t="shared" si="42"/>
        <v>2022-30</v>
      </c>
      <c r="BJ139">
        <f t="shared" ca="1" si="43"/>
        <v>1.0495225242081498</v>
      </c>
      <c r="BK139">
        <f t="shared" ca="1" si="43"/>
        <v>1.0046423803551596</v>
      </c>
      <c r="BL139">
        <f t="shared" ca="1" si="43"/>
        <v>1.0811712673354281</v>
      </c>
      <c r="BM139">
        <f t="shared" ca="1" si="43"/>
        <v>1.0761752524845847</v>
      </c>
    </row>
    <row r="140" spans="1:65" x14ac:dyDescent="0.25">
      <c r="A140" s="1" t="s">
        <v>71</v>
      </c>
      <c r="B140" s="11">
        <v>3852016</v>
      </c>
      <c r="C140" s="11">
        <v>93526</v>
      </c>
      <c r="D140" s="11">
        <v>2520748</v>
      </c>
      <c r="E140" s="11">
        <v>3321160</v>
      </c>
      <c r="F140" s="11">
        <v>380</v>
      </c>
      <c r="G140" s="11">
        <v>529</v>
      </c>
      <c r="H140" s="11">
        <v>12</v>
      </c>
      <c r="I140" s="11">
        <v>333</v>
      </c>
      <c r="J140" s="11">
        <v>988</v>
      </c>
      <c r="K140" s="11">
        <v>1</v>
      </c>
      <c r="M140" s="13" t="str">
        <f t="shared" si="33"/>
        <v>2022-31</v>
      </c>
      <c r="N140">
        <f t="shared" si="52"/>
        <v>529</v>
      </c>
      <c r="O140">
        <f t="shared" si="52"/>
        <v>12</v>
      </c>
      <c r="P140">
        <f t="shared" si="52"/>
        <v>333</v>
      </c>
      <c r="Q140">
        <f t="shared" si="52"/>
        <v>988</v>
      </c>
      <c r="R140">
        <f t="shared" si="52"/>
        <v>1</v>
      </c>
      <c r="U140" t="str">
        <f t="shared" si="34"/>
        <v>2022-31</v>
      </c>
      <c r="V140">
        <f t="shared" si="53"/>
        <v>46825</v>
      </c>
      <c r="W140">
        <f t="shared" si="53"/>
        <v>3251</v>
      </c>
      <c r="X140">
        <f t="shared" si="53"/>
        <v>39815</v>
      </c>
      <c r="Y140">
        <f t="shared" si="53"/>
        <v>29064</v>
      </c>
      <c r="Z140">
        <f t="shared" si="53"/>
        <v>11</v>
      </c>
      <c r="AC140">
        <f t="shared" si="50"/>
        <v>1.3733068606153244E-4</v>
      </c>
      <c r="AD140">
        <f t="shared" si="50"/>
        <v>1.283065671577957E-4</v>
      </c>
      <c r="AE140">
        <f t="shared" si="50"/>
        <v>1.3210364542588153E-4</v>
      </c>
      <c r="AF140">
        <f t="shared" si="50"/>
        <v>2.9748642040732757E-4</v>
      </c>
      <c r="AG140">
        <f t="shared" si="50"/>
        <v>2.631578947368421E-3</v>
      </c>
      <c r="AI140" t="str">
        <f t="shared" si="35"/>
        <v>2022-31</v>
      </c>
      <c r="AJ140">
        <f t="shared" si="47"/>
        <v>1.3734954858526786E-4</v>
      </c>
      <c r="AK140">
        <f t="shared" si="47"/>
        <v>1.2832303202156781E-4</v>
      </c>
      <c r="AL140">
        <f t="shared" si="47"/>
        <v>1.3212109929693235E-4</v>
      </c>
      <c r="AM140">
        <f t="shared" si="47"/>
        <v>2.9757494710844478E-4</v>
      </c>
      <c r="AN140">
        <f t="shared" si="47"/>
        <v>2.6385239581811718E-3</v>
      </c>
      <c r="AP140" t="str">
        <f t="shared" si="36"/>
        <v>2022-31</v>
      </c>
      <c r="AQ140">
        <f t="shared" ca="1" si="37"/>
        <v>1.4647176545572231E-4</v>
      </c>
      <c r="AR140">
        <f t="shared" ca="1" si="37"/>
        <v>1.5214348550791678E-4</v>
      </c>
      <c r="AS140">
        <f t="shared" ca="1" si="37"/>
        <v>1.3924753156054363E-4</v>
      </c>
      <c r="AT140">
        <f t="shared" ca="1" si="37"/>
        <v>3.0383897709737606E-4</v>
      </c>
      <c r="AU140" t="e">
        <f t="shared" ca="1" si="31"/>
        <v>#DIV/0!</v>
      </c>
      <c r="AW140" t="str">
        <f t="shared" si="38"/>
        <v>2022-31</v>
      </c>
      <c r="AX140">
        <f t="shared" ca="1" si="51"/>
        <v>3.3922731885978391E-3</v>
      </c>
      <c r="AY140">
        <f t="shared" ca="1" si="51"/>
        <v>6.5724139956640617E-3</v>
      </c>
      <c r="AZ140">
        <f t="shared" ca="1" si="51"/>
        <v>3.2156581598369815E-3</v>
      </c>
      <c r="BA140">
        <f t="shared" ca="1" si="51"/>
        <v>5.8698693982509034E-3</v>
      </c>
      <c r="BB140" t="e">
        <f t="shared" ca="1" si="51"/>
        <v>#DIV/0!</v>
      </c>
      <c r="BD140">
        <f t="shared" ca="1" si="40"/>
        <v>1.9374660088566453</v>
      </c>
      <c r="BE140">
        <f t="shared" ca="1" si="40"/>
        <v>0.9479360832864232</v>
      </c>
      <c r="BF140">
        <f t="shared" ca="1" si="40"/>
        <v>1.730364587964436</v>
      </c>
      <c r="BG140">
        <f t="shared" ca="1" si="41"/>
        <v>1.8254021747599185</v>
      </c>
      <c r="BI140" t="str">
        <f t="shared" si="42"/>
        <v>2022-31</v>
      </c>
      <c r="BJ140">
        <f t="shared" ca="1" si="43"/>
        <v>1.0280032198460676</v>
      </c>
      <c r="BK140">
        <f t="shared" ca="1" si="43"/>
        <v>1.0047735476826711</v>
      </c>
      <c r="BL140">
        <f t="shared" ca="1" si="43"/>
        <v>1.0909591394917308</v>
      </c>
      <c r="BM140">
        <f t="shared" ca="1" si="43"/>
        <v>1.0857761353369932</v>
      </c>
    </row>
    <row r="141" spans="1:65" x14ac:dyDescent="0.25">
      <c r="A141" s="1" t="s">
        <v>72</v>
      </c>
      <c r="B141" s="11">
        <v>3851487</v>
      </c>
      <c r="C141" s="11">
        <v>93514</v>
      </c>
      <c r="D141" s="11">
        <v>2520415</v>
      </c>
      <c r="E141" s="11">
        <v>3320172</v>
      </c>
      <c r="F141" s="11">
        <v>379</v>
      </c>
      <c r="G141" s="11">
        <v>575</v>
      </c>
      <c r="H141" s="11">
        <v>19</v>
      </c>
      <c r="I141" s="11">
        <v>338</v>
      </c>
      <c r="J141" s="11">
        <v>903</v>
      </c>
      <c r="K141" s="11">
        <v>0</v>
      </c>
      <c r="M141" s="13" t="str">
        <f t="shared" si="33"/>
        <v>2022-32</v>
      </c>
      <c r="N141">
        <f t="shared" si="52"/>
        <v>575</v>
      </c>
      <c r="O141">
        <f t="shared" si="52"/>
        <v>19</v>
      </c>
      <c r="P141">
        <f t="shared" si="52"/>
        <v>338</v>
      </c>
      <c r="Q141">
        <f t="shared" si="52"/>
        <v>903</v>
      </c>
      <c r="R141">
        <f t="shared" si="52"/>
        <v>0</v>
      </c>
      <c r="U141" t="str">
        <f t="shared" si="34"/>
        <v>2022-32</v>
      </c>
      <c r="V141">
        <f t="shared" si="53"/>
        <v>47400</v>
      </c>
      <c r="W141">
        <f t="shared" si="53"/>
        <v>3270</v>
      </c>
      <c r="X141">
        <f t="shared" si="53"/>
        <v>40153</v>
      </c>
      <c r="Y141">
        <f t="shared" si="53"/>
        <v>29967</v>
      </c>
      <c r="Z141">
        <f t="shared" si="53"/>
        <v>11</v>
      </c>
      <c r="AC141">
        <f t="shared" si="50"/>
        <v>1.4929298735786984E-4</v>
      </c>
      <c r="AD141">
        <f t="shared" si="50"/>
        <v>2.0317813375537352E-4</v>
      </c>
      <c r="AE141">
        <f t="shared" si="50"/>
        <v>1.3410489939156845E-4</v>
      </c>
      <c r="AF141">
        <f t="shared" si="50"/>
        <v>2.7197386159512219E-4</v>
      </c>
      <c r="AG141">
        <f t="shared" si="50"/>
        <v>0</v>
      </c>
      <c r="AI141" t="str">
        <f t="shared" si="35"/>
        <v>2022-32</v>
      </c>
      <c r="AJ141">
        <f t="shared" ref="AJ141:AN172" si="54">-LN((1-1.5*AC141)/(1-0.5*AC141))</f>
        <v>1.4931527935940899E-4</v>
      </c>
      <c r="AK141">
        <f t="shared" si="54"/>
        <v>2.0321942419790476E-4</v>
      </c>
      <c r="AL141">
        <f t="shared" si="54"/>
        <v>1.3412288612871462E-4</v>
      </c>
      <c r="AM141">
        <f t="shared" si="54"/>
        <v>2.7204785317768375E-4</v>
      </c>
      <c r="AN141">
        <f t="shared" si="54"/>
        <v>0</v>
      </c>
      <c r="AP141" t="str">
        <f t="shared" si="36"/>
        <v>2022-32</v>
      </c>
      <c r="AQ141">
        <f t="shared" ca="1" si="37"/>
        <v>1.5972054111759392E-4</v>
      </c>
      <c r="AR141">
        <f t="shared" ca="1" si="37"/>
        <v>2.4290437348909266E-4</v>
      </c>
      <c r="AS141">
        <f t="shared" ca="1" si="37"/>
        <v>1.4171135838574709E-4</v>
      </c>
      <c r="AT141">
        <f t="shared" ca="1" si="37"/>
        <v>2.7805021713532508E-4</v>
      </c>
      <c r="AU141" t="e">
        <f t="shared" ca="1" si="37"/>
        <v>#DIV/0!</v>
      </c>
      <c r="AW141" t="str">
        <f t="shared" si="38"/>
        <v>2022-32</v>
      </c>
      <c r="AX141">
        <f t="shared" ca="1" si="51"/>
        <v>3.5519937297154329E-3</v>
      </c>
      <c r="AY141">
        <f t="shared" ca="1" si="51"/>
        <v>6.8153183691531541E-3</v>
      </c>
      <c r="AZ141">
        <f t="shared" ca="1" si="51"/>
        <v>3.3573695182227284E-3</v>
      </c>
      <c r="BA141">
        <f t="shared" ca="1" si="51"/>
        <v>6.147919615386228E-3</v>
      </c>
      <c r="BB141" t="e">
        <f t="shared" ca="1" si="51"/>
        <v>#DIV/0!</v>
      </c>
      <c r="BD141">
        <f t="shared" ca="1" si="40"/>
        <v>1.9187304054444831</v>
      </c>
      <c r="BE141">
        <f t="shared" ca="1" si="40"/>
        <v>0.94520705094029078</v>
      </c>
      <c r="BF141">
        <f t="shared" ca="1" si="40"/>
        <v>1.7308362804679747</v>
      </c>
      <c r="BG141">
        <f t="shared" ca="1" si="41"/>
        <v>1.8311715710818501</v>
      </c>
      <c r="BI141" t="str">
        <f t="shared" si="42"/>
        <v>2022-32</v>
      </c>
      <c r="BJ141">
        <f t="shared" ca="1" si="43"/>
        <v>1.0180622657620122</v>
      </c>
      <c r="BK141">
        <f t="shared" ca="1" si="43"/>
        <v>1.0018808848117129</v>
      </c>
      <c r="BL141">
        <f t="shared" ca="1" si="43"/>
        <v>1.0912565318744369</v>
      </c>
      <c r="BM141">
        <f t="shared" ca="1" si="43"/>
        <v>1.0892078573587325</v>
      </c>
    </row>
    <row r="142" spans="1:65" x14ac:dyDescent="0.25">
      <c r="A142" s="1" t="s">
        <v>73</v>
      </c>
      <c r="B142" s="11">
        <v>3850912</v>
      </c>
      <c r="C142" s="11">
        <v>93495</v>
      </c>
      <c r="D142" s="11">
        <v>2520077</v>
      </c>
      <c r="E142" s="11">
        <v>3319269</v>
      </c>
      <c r="F142" s="11">
        <v>379</v>
      </c>
      <c r="G142" s="11">
        <v>543</v>
      </c>
      <c r="H142" s="11">
        <v>21</v>
      </c>
      <c r="I142" s="11">
        <v>321</v>
      </c>
      <c r="J142" s="11">
        <v>929</v>
      </c>
      <c r="K142" s="11">
        <v>1</v>
      </c>
      <c r="M142" s="13" t="str">
        <f t="shared" si="33"/>
        <v>2022-33</v>
      </c>
      <c r="N142">
        <f t="shared" si="52"/>
        <v>543</v>
      </c>
      <c r="O142">
        <f t="shared" si="52"/>
        <v>21</v>
      </c>
      <c r="P142">
        <f t="shared" si="52"/>
        <v>321</v>
      </c>
      <c r="Q142">
        <f t="shared" si="52"/>
        <v>929</v>
      </c>
      <c r="R142">
        <f t="shared" si="52"/>
        <v>1</v>
      </c>
      <c r="U142" t="str">
        <f t="shared" si="34"/>
        <v>2022-33</v>
      </c>
      <c r="V142">
        <f t="shared" si="53"/>
        <v>47943</v>
      </c>
      <c r="W142">
        <f t="shared" si="53"/>
        <v>3291</v>
      </c>
      <c r="X142">
        <f t="shared" si="53"/>
        <v>40474</v>
      </c>
      <c r="Y142">
        <f t="shared" si="53"/>
        <v>30896</v>
      </c>
      <c r="Z142">
        <f t="shared" si="53"/>
        <v>12</v>
      </c>
      <c r="AC142">
        <f t="shared" si="50"/>
        <v>1.4100555920259927E-4</v>
      </c>
      <c r="AD142">
        <f t="shared" si="50"/>
        <v>2.2461094176159154E-4</v>
      </c>
      <c r="AE142">
        <f t="shared" si="50"/>
        <v>1.2737706030410977E-4</v>
      </c>
      <c r="AF142">
        <f t="shared" si="50"/>
        <v>2.7988090148764683E-4</v>
      </c>
      <c r="AG142">
        <f t="shared" si="50"/>
        <v>2.6385224274406332E-3</v>
      </c>
      <c r="AI142" t="str">
        <f t="shared" si="35"/>
        <v>2022-33</v>
      </c>
      <c r="AJ142">
        <f t="shared" si="54"/>
        <v>1.4102544480799312E-4</v>
      </c>
      <c r="AK142">
        <f t="shared" si="54"/>
        <v>2.2466140411589564E-4</v>
      </c>
      <c r="AL142">
        <f t="shared" si="54"/>
        <v>1.2739328745875963E-4</v>
      </c>
      <c r="AM142">
        <f t="shared" si="54"/>
        <v>2.799592585653952E-4</v>
      </c>
      <c r="AN142">
        <f t="shared" si="54"/>
        <v>2.6455041884241655E-3</v>
      </c>
      <c r="AP142" t="str">
        <f t="shared" si="36"/>
        <v>2022-33</v>
      </c>
      <c r="AQ142">
        <f t="shared" ca="1" si="37"/>
        <v>1.5131564793340263E-4</v>
      </c>
      <c r="AR142">
        <f t="shared" ca="1" si="37"/>
        <v>2.7071975959463176E-4</v>
      </c>
      <c r="AS142">
        <f t="shared" ref="AS142:AU205" ca="1" si="55">AL142*EXP(-AS$1*(ROW()-$B$2))</f>
        <v>1.3493815254748157E-4</v>
      </c>
      <c r="AT142">
        <f t="shared" ca="1" si="55"/>
        <v>2.8642016157263788E-4</v>
      </c>
      <c r="AU142" t="e">
        <f t="shared" ca="1" si="55"/>
        <v>#DIV/0!</v>
      </c>
      <c r="AW142" t="str">
        <f t="shared" si="38"/>
        <v>2022-33</v>
      </c>
      <c r="AX142">
        <f t="shared" ca="1" si="51"/>
        <v>3.7033093776488355E-3</v>
      </c>
      <c r="AY142">
        <f t="shared" ca="1" si="51"/>
        <v>7.0860381287477861E-3</v>
      </c>
      <c r="AZ142">
        <f t="shared" ca="1" si="51"/>
        <v>3.4923076707702098E-3</v>
      </c>
      <c r="BA142">
        <f t="shared" ca="1" si="51"/>
        <v>6.434339776958866E-3</v>
      </c>
      <c r="BB142" t="e">
        <f t="shared" ca="1" si="51"/>
        <v>#DIV/0!</v>
      </c>
      <c r="BD142">
        <f t="shared" ca="1" si="40"/>
        <v>1.9134340143211541</v>
      </c>
      <c r="BE142">
        <f t="shared" ca="1" si="40"/>
        <v>0.94302347296390698</v>
      </c>
      <c r="BF142">
        <f t="shared" ca="1" si="40"/>
        <v>1.7374567233818075</v>
      </c>
      <c r="BG142">
        <f t="shared" ca="1" si="41"/>
        <v>1.8424321060864053</v>
      </c>
      <c r="BI142" t="str">
        <f t="shared" si="42"/>
        <v>2022-33</v>
      </c>
      <c r="BJ142">
        <f t="shared" ca="1" si="43"/>
        <v>1.0152520450389351</v>
      </c>
      <c r="BK142">
        <f t="shared" ca="1" si="43"/>
        <v>0.99956638130387465</v>
      </c>
      <c r="BL142">
        <f t="shared" ca="1" si="43"/>
        <v>1.0954305844149053</v>
      </c>
      <c r="BM142">
        <f t="shared" ref="BM142:BM205" ca="1" si="56">BG142/(OFFSET(BG$1,$B$1+$B$2-2,0))</f>
        <v>1.0959057896544913</v>
      </c>
    </row>
    <row r="143" spans="1:65" x14ac:dyDescent="0.25">
      <c r="A143" s="1" t="s">
        <v>74</v>
      </c>
      <c r="B143" s="11">
        <v>3850369</v>
      </c>
      <c r="C143" s="11">
        <v>93474</v>
      </c>
      <c r="D143" s="11">
        <v>2519756</v>
      </c>
      <c r="E143" s="11">
        <v>3318340</v>
      </c>
      <c r="F143" s="11">
        <v>378</v>
      </c>
      <c r="G143" s="11">
        <v>542</v>
      </c>
      <c r="H143" s="11">
        <v>22</v>
      </c>
      <c r="I143" s="11">
        <v>345</v>
      </c>
      <c r="J143" s="11">
        <v>852</v>
      </c>
      <c r="K143" s="11">
        <v>0</v>
      </c>
      <c r="M143" s="13" t="str">
        <f t="shared" ref="M143:M206" si="57">$A143</f>
        <v>2022-34</v>
      </c>
      <c r="N143">
        <f t="shared" si="52"/>
        <v>542</v>
      </c>
      <c r="O143">
        <f t="shared" si="52"/>
        <v>22</v>
      </c>
      <c r="P143">
        <f t="shared" si="52"/>
        <v>345</v>
      </c>
      <c r="Q143">
        <f t="shared" si="52"/>
        <v>852</v>
      </c>
      <c r="R143">
        <f t="shared" si="52"/>
        <v>0</v>
      </c>
      <c r="U143" t="str">
        <f t="shared" ref="U143:U206" si="58">$A143</f>
        <v>2022-34</v>
      </c>
      <c r="V143">
        <f t="shared" si="53"/>
        <v>48485</v>
      </c>
      <c r="W143">
        <f t="shared" si="53"/>
        <v>3313</v>
      </c>
      <c r="X143">
        <f t="shared" si="53"/>
        <v>40819</v>
      </c>
      <c r="Y143">
        <f t="shared" si="53"/>
        <v>31748</v>
      </c>
      <c r="Z143">
        <f t="shared" si="53"/>
        <v>12</v>
      </c>
      <c r="AC143">
        <f t="shared" si="50"/>
        <v>1.4076572920673316E-4</v>
      </c>
      <c r="AD143">
        <f t="shared" si="50"/>
        <v>2.3535956522669404E-4</v>
      </c>
      <c r="AE143">
        <f t="shared" si="50"/>
        <v>1.3691801904628861E-4</v>
      </c>
      <c r="AF143">
        <f t="shared" si="50"/>
        <v>2.5675488346582929E-4</v>
      </c>
      <c r="AG143">
        <f t="shared" si="50"/>
        <v>0</v>
      </c>
      <c r="AI143" t="str">
        <f t="shared" ref="AI143:AI206" si="59">$A143</f>
        <v>2022-34</v>
      </c>
      <c r="AJ143">
        <f t="shared" si="54"/>
        <v>1.4078554721943173E-4</v>
      </c>
      <c r="AK143">
        <f t="shared" si="54"/>
        <v>2.3541497347948678E-4</v>
      </c>
      <c r="AL143">
        <f t="shared" si="54"/>
        <v>1.3693676837132172E-4</v>
      </c>
      <c r="AM143">
        <f t="shared" si="54"/>
        <v>2.5682082487803881E-4</v>
      </c>
      <c r="AN143">
        <f t="shared" si="54"/>
        <v>0</v>
      </c>
      <c r="AP143" t="str">
        <f t="shared" ref="AP143:AP206" si="60">$A143</f>
        <v>2022-34</v>
      </c>
      <c r="AQ143">
        <f t="shared" ref="AQ143:AU206" ca="1" si="61">AJ143*EXP(-AQ$1*(ROW()-$B$2))</f>
        <v>1.5152150619137563E-4</v>
      </c>
      <c r="AR143">
        <f t="shared" ca="1" si="61"/>
        <v>2.8598742561114444E-4</v>
      </c>
      <c r="AS143">
        <f t="shared" ca="1" si="55"/>
        <v>1.4541015373001416E-4</v>
      </c>
      <c r="AT143">
        <f t="shared" ca="1" si="55"/>
        <v>2.6300851097133828E-4</v>
      </c>
      <c r="AU143" t="e">
        <f t="shared" ca="1" si="55"/>
        <v>#DIV/0!</v>
      </c>
      <c r="AW143" t="str">
        <f t="shared" ref="AW143:AW206" si="62">$A143</f>
        <v>2022-34</v>
      </c>
      <c r="AX143">
        <f t="shared" ref="AX143:BB158" ca="1" si="63">IF(ROW()&gt;=$B$2, AQ143+AX142,0)</f>
        <v>3.8548308838402112E-3</v>
      </c>
      <c r="AY143">
        <f t="shared" ca="1" si="63"/>
        <v>7.3720255543589302E-3</v>
      </c>
      <c r="AZ143">
        <f t="shared" ca="1" si="63"/>
        <v>3.6377178245002241E-3</v>
      </c>
      <c r="BA143">
        <f t="shared" ca="1" si="63"/>
        <v>6.6973482879302045E-3</v>
      </c>
      <c r="BB143" t="e">
        <f t="shared" ca="1" si="63"/>
        <v>#DIV/0!</v>
      </c>
      <c r="BD143">
        <f t="shared" ref="BD143:BF206" ca="1" si="64">AY143/$AX143</f>
        <v>1.9124121852564551</v>
      </c>
      <c r="BE143">
        <f t="shared" ca="1" si="64"/>
        <v>0.94367766942769293</v>
      </c>
      <c r="BF143">
        <f t="shared" ca="1" si="64"/>
        <v>1.7373909491090973</v>
      </c>
      <c r="BG143">
        <f t="shared" ref="BG143:BG206" ca="1" si="65">BA143/$AZ143</f>
        <v>1.8410851558697614</v>
      </c>
      <c r="BI143" t="str">
        <f t="shared" ref="BI143:BI206" si="66">$A143</f>
        <v>2022-34</v>
      </c>
      <c r="BJ143">
        <f t="shared" ref="BJ143:BM206" ca="1" si="67">BD143/(OFFSET(BD$1,$B$1+$B$2-2,0))</f>
        <v>1.0147098711046101</v>
      </c>
      <c r="BK143">
        <f t="shared" ca="1" si="67"/>
        <v>1.000259802847151</v>
      </c>
      <c r="BL143">
        <f t="shared" ca="1" si="67"/>
        <v>1.0953891150942454</v>
      </c>
      <c r="BM143">
        <f t="shared" ca="1" si="56"/>
        <v>1.0951046038002501</v>
      </c>
    </row>
    <row r="144" spans="1:65" x14ac:dyDescent="0.25">
      <c r="A144" s="1" t="s">
        <v>75</v>
      </c>
      <c r="B144" s="11">
        <v>3849827</v>
      </c>
      <c r="C144" s="11">
        <v>93452</v>
      </c>
      <c r="D144" s="11">
        <v>2519411</v>
      </c>
      <c r="E144" s="11">
        <v>3317488</v>
      </c>
      <c r="F144" s="11">
        <v>378</v>
      </c>
      <c r="G144" s="11">
        <v>465</v>
      </c>
      <c r="H144" s="11">
        <v>21</v>
      </c>
      <c r="I144" s="11">
        <v>314</v>
      </c>
      <c r="J144" s="11">
        <v>903</v>
      </c>
      <c r="K144" s="11">
        <v>0</v>
      </c>
      <c r="M144" s="13" t="str">
        <f t="shared" si="57"/>
        <v>2022-35</v>
      </c>
      <c r="N144">
        <f t="shared" si="52"/>
        <v>465</v>
      </c>
      <c r="O144">
        <f t="shared" si="52"/>
        <v>21</v>
      </c>
      <c r="P144">
        <f t="shared" si="52"/>
        <v>314</v>
      </c>
      <c r="Q144">
        <f t="shared" si="52"/>
        <v>903</v>
      </c>
      <c r="R144">
        <f t="shared" si="52"/>
        <v>0</v>
      </c>
      <c r="U144" t="str">
        <f t="shared" si="58"/>
        <v>2022-35</v>
      </c>
      <c r="V144">
        <f t="shared" si="53"/>
        <v>48950</v>
      </c>
      <c r="W144">
        <f t="shared" si="53"/>
        <v>3334</v>
      </c>
      <c r="X144">
        <f t="shared" si="53"/>
        <v>41133</v>
      </c>
      <c r="Y144">
        <f t="shared" si="53"/>
        <v>32651</v>
      </c>
      <c r="Z144">
        <f t="shared" si="53"/>
        <v>12</v>
      </c>
      <c r="AC144">
        <f t="shared" si="50"/>
        <v>1.2078464824523284E-4</v>
      </c>
      <c r="AD144">
        <f t="shared" si="50"/>
        <v>2.2471429182896032E-4</v>
      </c>
      <c r="AE144">
        <f t="shared" si="50"/>
        <v>1.2463230493158916E-4</v>
      </c>
      <c r="AF144">
        <f t="shared" si="50"/>
        <v>2.7219390092744875E-4</v>
      </c>
      <c r="AG144">
        <f t="shared" si="50"/>
        <v>0</v>
      </c>
      <c r="AI144" t="str">
        <f t="shared" si="59"/>
        <v>2022-35</v>
      </c>
      <c r="AJ144">
        <f t="shared" si="54"/>
        <v>1.2079923908580811E-4</v>
      </c>
      <c r="AK144">
        <f t="shared" si="54"/>
        <v>2.247648006379886E-4</v>
      </c>
      <c r="AL144">
        <f t="shared" si="54"/>
        <v>1.2464784024066909E-4</v>
      </c>
      <c r="AM144">
        <f t="shared" si="54"/>
        <v>2.722680123013264E-4</v>
      </c>
      <c r="AN144">
        <f t="shared" si="54"/>
        <v>0</v>
      </c>
      <c r="AP144" t="str">
        <f t="shared" si="60"/>
        <v>2022-35</v>
      </c>
      <c r="AQ144">
        <f t="shared" ca="1" si="61"/>
        <v>1.3040980517394553E-4</v>
      </c>
      <c r="AR144">
        <f t="shared" ca="1" si="61"/>
        <v>2.7527230801887767E-4</v>
      </c>
      <c r="AS144">
        <f t="shared" ca="1" si="55"/>
        <v>1.3269234252005489E-4</v>
      </c>
      <c r="AT144">
        <f t="shared" ca="1" si="55"/>
        <v>2.7910460496764929E-4</v>
      </c>
      <c r="AU144" t="e">
        <f t="shared" ca="1" si="55"/>
        <v>#DIV/0!</v>
      </c>
      <c r="AW144" t="str">
        <f t="shared" si="62"/>
        <v>2022-35</v>
      </c>
      <c r="AX144">
        <f t="shared" ca="1" si="63"/>
        <v>3.9852406890141566E-3</v>
      </c>
      <c r="AY144">
        <f t="shared" ca="1" si="63"/>
        <v>7.647297862377808E-3</v>
      </c>
      <c r="AZ144">
        <f t="shared" ca="1" si="63"/>
        <v>3.7704101670202792E-3</v>
      </c>
      <c r="BA144">
        <f t="shared" ca="1" si="63"/>
        <v>6.9764528928978539E-3</v>
      </c>
      <c r="BB144" t="e">
        <f t="shared" ca="1" si="63"/>
        <v>#DIV/0!</v>
      </c>
      <c r="BD144">
        <f t="shared" ca="1" si="64"/>
        <v>1.9189048941155791</v>
      </c>
      <c r="BE144">
        <f t="shared" ca="1" si="64"/>
        <v>0.94609346366805747</v>
      </c>
      <c r="BF144">
        <f t="shared" ca="1" si="64"/>
        <v>1.7505725343338407</v>
      </c>
      <c r="BG144">
        <f t="shared" ca="1" si="65"/>
        <v>1.8503166986766537</v>
      </c>
      <c r="BI144" t="str">
        <f t="shared" si="66"/>
        <v>2022-35</v>
      </c>
      <c r="BJ144">
        <f t="shared" ca="1" si="67"/>
        <v>1.0181548479879163</v>
      </c>
      <c r="BK144">
        <f t="shared" ca="1" si="67"/>
        <v>1.0028204461143078</v>
      </c>
      <c r="BL144">
        <f t="shared" ca="1" si="67"/>
        <v>1.1036998323696376</v>
      </c>
      <c r="BM144">
        <f t="shared" ca="1" si="56"/>
        <v>1.1005956616124188</v>
      </c>
    </row>
    <row r="145" spans="1:65" x14ac:dyDescent="0.25">
      <c r="A145" s="1" t="s">
        <v>76</v>
      </c>
      <c r="B145" s="11">
        <v>3849362</v>
      </c>
      <c r="C145" s="11">
        <v>93431</v>
      </c>
      <c r="D145" s="11">
        <v>2519097</v>
      </c>
      <c r="E145" s="11">
        <v>3316585</v>
      </c>
      <c r="F145" s="11">
        <v>378</v>
      </c>
      <c r="G145" s="11">
        <v>605</v>
      </c>
      <c r="H145" s="11">
        <v>19</v>
      </c>
      <c r="I145" s="11">
        <v>320</v>
      </c>
      <c r="J145" s="11">
        <v>894</v>
      </c>
      <c r="K145" s="11">
        <v>0</v>
      </c>
      <c r="M145" s="13" t="str">
        <f t="shared" si="57"/>
        <v>2022-36</v>
      </c>
      <c r="N145">
        <f t="shared" si="52"/>
        <v>605</v>
      </c>
      <c r="O145">
        <f t="shared" si="52"/>
        <v>19</v>
      </c>
      <c r="P145">
        <f t="shared" si="52"/>
        <v>320</v>
      </c>
      <c r="Q145">
        <f t="shared" si="52"/>
        <v>894</v>
      </c>
      <c r="R145">
        <f t="shared" si="52"/>
        <v>0</v>
      </c>
      <c r="U145" t="str">
        <f t="shared" si="58"/>
        <v>2022-36</v>
      </c>
      <c r="V145">
        <f t="shared" ref="V145:Z160" si="68">N145+V144</f>
        <v>49555</v>
      </c>
      <c r="W145">
        <f t="shared" si="68"/>
        <v>3353</v>
      </c>
      <c r="X145">
        <f t="shared" si="68"/>
        <v>41453</v>
      </c>
      <c r="Y145">
        <f t="shared" si="68"/>
        <v>33545</v>
      </c>
      <c r="Z145">
        <f t="shared" si="68"/>
        <v>12</v>
      </c>
      <c r="AC145">
        <f t="shared" si="50"/>
        <v>1.5716890227523419E-4</v>
      </c>
      <c r="AD145">
        <f t="shared" si="50"/>
        <v>2.0335862829253673E-4</v>
      </c>
      <c r="AE145">
        <f t="shared" si="50"/>
        <v>1.2702964594058904E-4</v>
      </c>
      <c r="AF145">
        <f t="shared" si="50"/>
        <v>2.695543759620212E-4</v>
      </c>
      <c r="AG145">
        <f t="shared" si="50"/>
        <v>0</v>
      </c>
      <c r="AI145" t="str">
        <f t="shared" si="59"/>
        <v>2022-36</v>
      </c>
      <c r="AJ145">
        <f t="shared" si="54"/>
        <v>1.571936085458208E-4</v>
      </c>
      <c r="AK145">
        <f t="shared" si="54"/>
        <v>2.0339999213701867E-4</v>
      </c>
      <c r="AL145">
        <f t="shared" si="54"/>
        <v>1.2704578469250702E-4</v>
      </c>
      <c r="AM145">
        <f t="shared" si="54"/>
        <v>2.6962705674808256E-4</v>
      </c>
      <c r="AN145">
        <f t="shared" si="54"/>
        <v>0</v>
      </c>
      <c r="AP145" t="str">
        <f t="shared" si="60"/>
        <v>2022-36</v>
      </c>
      <c r="AQ145">
        <f t="shared" ca="1" si="61"/>
        <v>1.7022007325200684E-4</v>
      </c>
      <c r="AR145">
        <f t="shared" ca="1" si="61"/>
        <v>2.511345849492618E-4</v>
      </c>
      <c r="AS145">
        <f t="shared" ca="1" si="55"/>
        <v>1.3558380173967646E-4</v>
      </c>
      <c r="AT145">
        <f t="shared" ca="1" si="55"/>
        <v>2.7667165466563473E-4</v>
      </c>
      <c r="AU145" t="e">
        <f t="shared" ca="1" si="55"/>
        <v>#DIV/0!</v>
      </c>
      <c r="AW145" t="str">
        <f t="shared" si="62"/>
        <v>2022-36</v>
      </c>
      <c r="AX145">
        <f t="shared" ca="1" si="63"/>
        <v>4.1554607622661631E-3</v>
      </c>
      <c r="AY145">
        <f t="shared" ca="1" si="63"/>
        <v>7.8984324473270699E-3</v>
      </c>
      <c r="AZ145">
        <f t="shared" ca="1" si="63"/>
        <v>3.9059939687599555E-3</v>
      </c>
      <c r="BA145">
        <f t="shared" ca="1" si="63"/>
        <v>7.253124547563489E-3</v>
      </c>
      <c r="BB145" t="e">
        <f t="shared" ca="1" si="63"/>
        <v>#DIV/0!</v>
      </c>
      <c r="BD145">
        <f t="shared" ca="1" si="64"/>
        <v>1.9007356582569903</v>
      </c>
      <c r="BE145">
        <f t="shared" ca="1" si="64"/>
        <v>0.93996651447861057</v>
      </c>
      <c r="BF145">
        <f t="shared" ca="1" si="64"/>
        <v>1.7454441185983014</v>
      </c>
      <c r="BG145">
        <f t="shared" ca="1" si="65"/>
        <v>1.8569215942404935</v>
      </c>
      <c r="BI145" t="str">
        <f t="shared" si="66"/>
        <v>2022-36</v>
      </c>
      <c r="BJ145">
        <f t="shared" ca="1" si="67"/>
        <v>1.0085144037791456</v>
      </c>
      <c r="BK145">
        <f t="shared" ca="1" si="67"/>
        <v>0.99632613011337134</v>
      </c>
      <c r="BL145">
        <f t="shared" ca="1" si="67"/>
        <v>1.1004664721536952</v>
      </c>
      <c r="BM145">
        <f t="shared" ca="1" si="56"/>
        <v>1.1045243509055351</v>
      </c>
    </row>
    <row r="146" spans="1:65" x14ac:dyDescent="0.25">
      <c r="A146" s="1" t="s">
        <v>77</v>
      </c>
      <c r="B146" s="11">
        <v>3848757</v>
      </c>
      <c r="C146" s="11">
        <v>93412</v>
      </c>
      <c r="D146" s="11">
        <v>2518777</v>
      </c>
      <c r="E146" s="11">
        <v>3315691</v>
      </c>
      <c r="F146" s="11">
        <v>378</v>
      </c>
      <c r="G146" s="11">
        <v>533</v>
      </c>
      <c r="H146" s="11">
        <v>21</v>
      </c>
      <c r="I146" s="11">
        <v>324</v>
      </c>
      <c r="J146" s="11">
        <v>996</v>
      </c>
      <c r="K146" s="11">
        <v>0</v>
      </c>
      <c r="M146" s="13" t="str">
        <f t="shared" si="57"/>
        <v>2022-37</v>
      </c>
      <c r="N146">
        <f t="shared" si="52"/>
        <v>533</v>
      </c>
      <c r="O146">
        <f t="shared" si="52"/>
        <v>21</v>
      </c>
      <c r="P146">
        <f t="shared" si="52"/>
        <v>324</v>
      </c>
      <c r="Q146">
        <f t="shared" si="52"/>
        <v>996</v>
      </c>
      <c r="R146">
        <f t="shared" si="52"/>
        <v>0</v>
      </c>
      <c r="U146" t="str">
        <f t="shared" si="58"/>
        <v>2022-37</v>
      </c>
      <c r="V146">
        <f t="shared" si="68"/>
        <v>50088</v>
      </c>
      <c r="W146">
        <f t="shared" si="68"/>
        <v>3374</v>
      </c>
      <c r="X146">
        <f t="shared" si="68"/>
        <v>41777</v>
      </c>
      <c r="Y146">
        <f t="shared" si="68"/>
        <v>34541</v>
      </c>
      <c r="Z146">
        <f t="shared" si="68"/>
        <v>12</v>
      </c>
      <c r="AC146">
        <f t="shared" si="50"/>
        <v>1.3848626972292612E-4</v>
      </c>
      <c r="AD146">
        <f t="shared" si="50"/>
        <v>2.2481051685008349E-4</v>
      </c>
      <c r="AE146">
        <f t="shared" si="50"/>
        <v>1.2863385682813523E-4</v>
      </c>
      <c r="AF146">
        <f t="shared" si="50"/>
        <v>3.0038987348338553E-4</v>
      </c>
      <c r="AG146">
        <f t="shared" si="50"/>
        <v>0</v>
      </c>
      <c r="AI146" t="str">
        <f t="shared" si="59"/>
        <v>2022-37</v>
      </c>
      <c r="AJ146">
        <f t="shared" si="54"/>
        <v>1.3850545104750133E-4</v>
      </c>
      <c r="AK146">
        <f t="shared" si="54"/>
        <v>2.2486106893045011E-4</v>
      </c>
      <c r="AL146">
        <f t="shared" si="54"/>
        <v>1.2865040580344351E-4</v>
      </c>
      <c r="AM146">
        <f t="shared" si="54"/>
        <v>3.0048013693385997E-4</v>
      </c>
      <c r="AN146">
        <f t="shared" si="54"/>
        <v>0</v>
      </c>
      <c r="AP146" t="str">
        <f t="shared" si="60"/>
        <v>2022-37</v>
      </c>
      <c r="AQ146">
        <f t="shared" ca="1" si="61"/>
        <v>1.5044321199525753E-4</v>
      </c>
      <c r="AR146">
        <f t="shared" ca="1" si="61"/>
        <v>2.7989248220788572E-4</v>
      </c>
      <c r="AS146">
        <f t="shared" ca="1" si="55"/>
        <v>1.3764015463282509E-4</v>
      </c>
      <c r="AT146">
        <f t="shared" ca="1" si="55"/>
        <v>3.0863685169072483E-4</v>
      </c>
      <c r="AU146" t="e">
        <f t="shared" ca="1" si="55"/>
        <v>#DIV/0!</v>
      </c>
      <c r="AW146" t="str">
        <f t="shared" si="62"/>
        <v>2022-37</v>
      </c>
      <c r="AX146">
        <f t="shared" ca="1" si="63"/>
        <v>4.3059039742614205E-3</v>
      </c>
      <c r="AY146">
        <f t="shared" ca="1" si="63"/>
        <v>8.1783249295349549E-3</v>
      </c>
      <c r="AZ146">
        <f t="shared" ca="1" si="63"/>
        <v>4.0436341233927803E-3</v>
      </c>
      <c r="BA146">
        <f t="shared" ca="1" si="63"/>
        <v>7.5617613992542141E-3</v>
      </c>
      <c r="BB146" t="e">
        <f t="shared" ca="1" si="63"/>
        <v>#DIV/0!</v>
      </c>
      <c r="BD146">
        <f t="shared" ca="1" si="64"/>
        <v>1.8993282196772072</v>
      </c>
      <c r="BE146">
        <f t="shared" ca="1" si="64"/>
        <v>0.93909064102767725</v>
      </c>
      <c r="BF146">
        <f t="shared" ca="1" si="64"/>
        <v>1.7561379548765395</v>
      </c>
      <c r="BG146">
        <f t="shared" ca="1" si="65"/>
        <v>1.8700409504185249</v>
      </c>
      <c r="BI146" t="str">
        <f t="shared" si="66"/>
        <v>2022-37</v>
      </c>
      <c r="BJ146">
        <f t="shared" ca="1" si="67"/>
        <v>1.0077676286692141</v>
      </c>
      <c r="BK146">
        <f t="shared" ca="1" si="67"/>
        <v>0.99539774001394155</v>
      </c>
      <c r="BL146">
        <f t="shared" ca="1" si="67"/>
        <v>1.107208715092044</v>
      </c>
      <c r="BM146">
        <f t="shared" ca="1" si="56"/>
        <v>1.1123279374499446</v>
      </c>
    </row>
    <row r="147" spans="1:65" x14ac:dyDescent="0.25">
      <c r="A147" s="1" t="s">
        <v>78</v>
      </c>
      <c r="B147" s="11">
        <v>3848224</v>
      </c>
      <c r="C147" s="11">
        <v>93391</v>
      </c>
      <c r="D147" s="11">
        <v>2518453</v>
      </c>
      <c r="E147" s="11">
        <v>3314695</v>
      </c>
      <c r="F147" s="11">
        <v>378</v>
      </c>
      <c r="G147" s="11">
        <v>581</v>
      </c>
      <c r="H147" s="11">
        <v>30</v>
      </c>
      <c r="I147" s="11">
        <v>340</v>
      </c>
      <c r="J147" s="11">
        <v>978</v>
      </c>
      <c r="K147" s="11">
        <v>0</v>
      </c>
      <c r="M147" s="13" t="str">
        <f t="shared" si="57"/>
        <v>2022-38</v>
      </c>
      <c r="N147">
        <f t="shared" si="52"/>
        <v>581</v>
      </c>
      <c r="O147">
        <f t="shared" si="52"/>
        <v>30</v>
      </c>
      <c r="P147">
        <f t="shared" si="52"/>
        <v>340</v>
      </c>
      <c r="Q147">
        <f t="shared" si="52"/>
        <v>978</v>
      </c>
      <c r="R147">
        <f t="shared" si="52"/>
        <v>0</v>
      </c>
      <c r="U147" t="str">
        <f t="shared" si="58"/>
        <v>2022-38</v>
      </c>
      <c r="V147">
        <f t="shared" si="68"/>
        <v>50669</v>
      </c>
      <c r="W147">
        <f t="shared" si="68"/>
        <v>3404</v>
      </c>
      <c r="X147">
        <f t="shared" si="68"/>
        <v>42117</v>
      </c>
      <c r="Y147">
        <f t="shared" si="68"/>
        <v>35519</v>
      </c>
      <c r="Z147">
        <f t="shared" si="68"/>
        <v>12</v>
      </c>
      <c r="AC147">
        <f t="shared" si="50"/>
        <v>1.5097873720448706E-4</v>
      </c>
      <c r="AD147">
        <f t="shared" si="50"/>
        <v>3.2123009711856605E-4</v>
      </c>
      <c r="AE147">
        <f t="shared" si="50"/>
        <v>1.3500351207665977E-4</v>
      </c>
      <c r="AF147">
        <f t="shared" si="50"/>
        <v>2.9504977079339127E-4</v>
      </c>
      <c r="AG147">
        <f t="shared" si="50"/>
        <v>0</v>
      </c>
      <c r="AI147" t="str">
        <f t="shared" si="59"/>
        <v>2022-38</v>
      </c>
      <c r="AJ147">
        <f t="shared" si="54"/>
        <v>1.5100153551250993E-4</v>
      </c>
      <c r="AK147">
        <f t="shared" si="54"/>
        <v>3.2133332181681054E-4</v>
      </c>
      <c r="AL147">
        <f t="shared" si="54"/>
        <v>1.3502174069093622E-4</v>
      </c>
      <c r="AM147">
        <f t="shared" si="54"/>
        <v>2.9513685299599067E-4</v>
      </c>
      <c r="AN147">
        <f t="shared" si="54"/>
        <v>0</v>
      </c>
      <c r="AP147" t="str">
        <f t="shared" si="60"/>
        <v>2022-38</v>
      </c>
      <c r="AQ147">
        <f t="shared" ca="1" si="61"/>
        <v>1.6451933171067362E-4</v>
      </c>
      <c r="AR147">
        <f t="shared" ca="1" si="61"/>
        <v>4.0323116950644359E-4</v>
      </c>
      <c r="AS147">
        <f t="shared" ca="1" si="55"/>
        <v>1.4481853110683048E-4</v>
      </c>
      <c r="AT147">
        <f t="shared" ca="1" si="55"/>
        <v>3.0344939021709834E-4</v>
      </c>
      <c r="AU147" t="e">
        <f t="shared" ca="1" si="55"/>
        <v>#DIV/0!</v>
      </c>
      <c r="AW147" t="str">
        <f t="shared" si="62"/>
        <v>2022-38</v>
      </c>
      <c r="AX147">
        <f t="shared" ca="1" si="63"/>
        <v>4.4704233059720943E-3</v>
      </c>
      <c r="AY147">
        <f t="shared" ca="1" si="63"/>
        <v>8.5815560990413989E-3</v>
      </c>
      <c r="AZ147">
        <f t="shared" ca="1" si="63"/>
        <v>4.1884526544996104E-3</v>
      </c>
      <c r="BA147">
        <f t="shared" ca="1" si="63"/>
        <v>7.8652107894713122E-3</v>
      </c>
      <c r="BB147" t="e">
        <f t="shared" ca="1" si="63"/>
        <v>#DIV/0!</v>
      </c>
      <c r="BD147">
        <f t="shared" ca="1" si="64"/>
        <v>1.9196294202334689</v>
      </c>
      <c r="BE147">
        <f t="shared" ca="1" si="64"/>
        <v>0.93692529047622941</v>
      </c>
      <c r="BF147">
        <f t="shared" ca="1" si="64"/>
        <v>1.7593883735717106</v>
      </c>
      <c r="BG147">
        <f t="shared" ca="1" si="65"/>
        <v>1.8778320869932239</v>
      </c>
      <c r="BI147" t="str">
        <f t="shared" si="66"/>
        <v>2022-38</v>
      </c>
      <c r="BJ147">
        <f t="shared" ca="1" si="67"/>
        <v>1.0185392754713656</v>
      </c>
      <c r="BK147">
        <f t="shared" ca="1" si="67"/>
        <v>0.99310255683237947</v>
      </c>
      <c r="BL147">
        <f t="shared" ca="1" si="67"/>
        <v>1.1092580369559659</v>
      </c>
      <c r="BM147">
        <f t="shared" ca="1" si="56"/>
        <v>1.1169622203914953</v>
      </c>
    </row>
    <row r="148" spans="1:65" x14ac:dyDescent="0.25">
      <c r="A148" s="1" t="s">
        <v>79</v>
      </c>
      <c r="B148" s="11">
        <v>3847643</v>
      </c>
      <c r="C148" s="11">
        <v>93361</v>
      </c>
      <c r="D148" s="11">
        <v>2518113</v>
      </c>
      <c r="E148" s="11">
        <v>3313717</v>
      </c>
      <c r="F148" s="11">
        <v>378</v>
      </c>
      <c r="G148" s="11">
        <v>602</v>
      </c>
      <c r="H148" s="11">
        <v>29</v>
      </c>
      <c r="I148" s="11">
        <v>351</v>
      </c>
      <c r="J148" s="11">
        <v>975</v>
      </c>
      <c r="K148" s="11">
        <v>0</v>
      </c>
      <c r="M148" s="13" t="str">
        <f t="shared" si="57"/>
        <v>2022-39</v>
      </c>
      <c r="N148">
        <f t="shared" si="52"/>
        <v>602</v>
      </c>
      <c r="O148">
        <f t="shared" si="52"/>
        <v>29</v>
      </c>
      <c r="P148">
        <f t="shared" si="52"/>
        <v>351</v>
      </c>
      <c r="Q148">
        <f t="shared" si="52"/>
        <v>975</v>
      </c>
      <c r="R148">
        <f t="shared" si="52"/>
        <v>0</v>
      </c>
      <c r="U148" t="str">
        <f t="shared" si="58"/>
        <v>2022-39</v>
      </c>
      <c r="V148">
        <f t="shared" si="68"/>
        <v>51271</v>
      </c>
      <c r="W148">
        <f t="shared" si="68"/>
        <v>3433</v>
      </c>
      <c r="X148">
        <f t="shared" si="68"/>
        <v>42468</v>
      </c>
      <c r="Y148">
        <f t="shared" si="68"/>
        <v>36494</v>
      </c>
      <c r="Z148">
        <f t="shared" si="68"/>
        <v>12</v>
      </c>
      <c r="AC148">
        <f t="shared" si="50"/>
        <v>1.5645942204097418E-4</v>
      </c>
      <c r="AD148">
        <f t="shared" si="50"/>
        <v>3.1062220841679075E-4</v>
      </c>
      <c r="AE148">
        <f t="shared" si="50"/>
        <v>1.3939009091331486E-4</v>
      </c>
      <c r="AF148">
        <f t="shared" si="50"/>
        <v>2.9423152309023372E-4</v>
      </c>
      <c r="AG148">
        <f t="shared" si="50"/>
        <v>0</v>
      </c>
      <c r="AI148" t="str">
        <f t="shared" si="59"/>
        <v>2022-39</v>
      </c>
      <c r="AJ148">
        <f t="shared" si="54"/>
        <v>1.5648390574175434E-4</v>
      </c>
      <c r="AK148">
        <f t="shared" si="54"/>
        <v>3.1071872705308178E-4</v>
      </c>
      <c r="AL148">
        <f t="shared" si="54"/>
        <v>1.3940952344527601E-4</v>
      </c>
      <c r="AM148">
        <f t="shared" si="54"/>
        <v>2.9431812288368842E-4</v>
      </c>
      <c r="AN148">
        <f t="shared" si="54"/>
        <v>0</v>
      </c>
      <c r="AP148" t="str">
        <f t="shared" si="60"/>
        <v>2022-39</v>
      </c>
      <c r="AQ148">
        <f t="shared" ca="1" si="61"/>
        <v>1.7101534950946293E-4</v>
      </c>
      <c r="AR148">
        <f t="shared" ca="1" si="61"/>
        <v>3.9308559575957952E-4</v>
      </c>
      <c r="AS148">
        <f t="shared" ca="1" si="55"/>
        <v>1.4989920249286489E-4</v>
      </c>
      <c r="AT148">
        <f t="shared" ca="1" si="55"/>
        <v>3.0290793282952564E-4</v>
      </c>
      <c r="AU148" t="e">
        <f t="shared" ca="1" si="55"/>
        <v>#DIV/0!</v>
      </c>
      <c r="AW148" t="str">
        <f t="shared" si="62"/>
        <v>2022-39</v>
      </c>
      <c r="AX148">
        <f t="shared" ca="1" si="63"/>
        <v>4.6414386554815574E-3</v>
      </c>
      <c r="AY148">
        <f t="shared" ca="1" si="63"/>
        <v>8.9746416948009791E-3</v>
      </c>
      <c r="AZ148">
        <f t="shared" ca="1" si="63"/>
        <v>4.3383518569924751E-3</v>
      </c>
      <c r="BA148">
        <f t="shared" ca="1" si="63"/>
        <v>8.1681187223008375E-3</v>
      </c>
      <c r="BB148" t="e">
        <f t="shared" ca="1" si="63"/>
        <v>#DIV/0!</v>
      </c>
      <c r="BD148">
        <f t="shared" ca="1" si="64"/>
        <v>1.9335905009111543</v>
      </c>
      <c r="BE148">
        <f t="shared" ca="1" si="64"/>
        <v>0.93469981594367613</v>
      </c>
      <c r="BF148">
        <f t="shared" ca="1" si="64"/>
        <v>1.7598247717125932</v>
      </c>
      <c r="BG148">
        <f t="shared" ca="1" si="65"/>
        <v>1.882769999195804</v>
      </c>
      <c r="BI148" t="str">
        <f t="shared" si="66"/>
        <v>2022-39</v>
      </c>
      <c r="BJ148">
        <f t="shared" ca="1" si="67"/>
        <v>1.0259469078239252</v>
      </c>
      <c r="BK148">
        <f t="shared" ca="1" si="67"/>
        <v>0.99074364468547749</v>
      </c>
      <c r="BL148">
        <f t="shared" ca="1" si="67"/>
        <v>1.1095331769718704</v>
      </c>
      <c r="BM148">
        <f t="shared" ca="1" si="56"/>
        <v>1.1198993633959711</v>
      </c>
    </row>
    <row r="149" spans="1:65" x14ac:dyDescent="0.25">
      <c r="A149" s="1" t="s">
        <v>80</v>
      </c>
      <c r="B149" s="11">
        <v>3847041</v>
      </c>
      <c r="C149" s="11">
        <v>93332</v>
      </c>
      <c r="D149" s="11">
        <v>2517762</v>
      </c>
      <c r="E149" s="11">
        <v>3312742</v>
      </c>
      <c r="F149" s="11">
        <v>378</v>
      </c>
      <c r="G149" s="11">
        <v>649</v>
      </c>
      <c r="H149" s="11">
        <v>25</v>
      </c>
      <c r="I149" s="11">
        <v>357</v>
      </c>
      <c r="J149" s="11">
        <v>1034</v>
      </c>
      <c r="K149" s="11">
        <v>0</v>
      </c>
      <c r="M149" s="13" t="str">
        <f t="shared" si="57"/>
        <v>2022-40</v>
      </c>
      <c r="N149">
        <f t="shared" si="52"/>
        <v>649</v>
      </c>
      <c r="O149">
        <f t="shared" si="52"/>
        <v>25</v>
      </c>
      <c r="P149">
        <f t="shared" si="52"/>
        <v>357</v>
      </c>
      <c r="Q149">
        <f t="shared" si="52"/>
        <v>1034</v>
      </c>
      <c r="R149">
        <f t="shared" si="52"/>
        <v>0</v>
      </c>
      <c r="U149" t="str">
        <f t="shared" si="58"/>
        <v>2022-40</v>
      </c>
      <c r="V149">
        <f t="shared" si="68"/>
        <v>51920</v>
      </c>
      <c r="W149">
        <f t="shared" si="68"/>
        <v>3458</v>
      </c>
      <c r="X149">
        <f t="shared" si="68"/>
        <v>42825</v>
      </c>
      <c r="Y149">
        <f t="shared" si="68"/>
        <v>37528</v>
      </c>
      <c r="Z149">
        <f t="shared" si="68"/>
        <v>12</v>
      </c>
      <c r="AC149">
        <f t="shared" si="50"/>
        <v>1.6870108740717866E-4</v>
      </c>
      <c r="AD149">
        <f t="shared" si="50"/>
        <v>2.6786096944242063E-4</v>
      </c>
      <c r="AE149">
        <f t="shared" si="50"/>
        <v>1.417925919924123E-4</v>
      </c>
      <c r="AF149">
        <f t="shared" si="50"/>
        <v>3.1212814037434849E-4</v>
      </c>
      <c r="AG149">
        <f t="shared" si="50"/>
        <v>0</v>
      </c>
      <c r="AI149" t="str">
        <f t="shared" si="59"/>
        <v>2022-40</v>
      </c>
      <c r="AJ149">
        <f t="shared" si="54"/>
        <v>1.6872955266644099E-4</v>
      </c>
      <c r="AK149">
        <f t="shared" si="54"/>
        <v>2.6793273976831737E-4</v>
      </c>
      <c r="AL149">
        <f t="shared" si="54"/>
        <v>1.4181270022040667E-4</v>
      </c>
      <c r="AM149">
        <f t="shared" si="54"/>
        <v>3.1222559730497752E-4</v>
      </c>
      <c r="AN149">
        <f t="shared" si="54"/>
        <v>0</v>
      </c>
      <c r="AP149" t="str">
        <f t="shared" si="60"/>
        <v>2022-40</v>
      </c>
      <c r="AQ149">
        <f t="shared" ca="1" si="61"/>
        <v>1.8496366064932942E-4</v>
      </c>
      <c r="AR149">
        <f t="shared" ca="1" si="61"/>
        <v>3.4171721232954079E-4</v>
      </c>
      <c r="AS149">
        <f t="shared" ca="1" si="55"/>
        <v>1.5286513711226639E-4</v>
      </c>
      <c r="AT149">
        <f t="shared" ca="1" si="55"/>
        <v>3.2165696702730711E-4</v>
      </c>
      <c r="AU149" t="e">
        <f t="shared" ca="1" si="55"/>
        <v>#DIV/0!</v>
      </c>
      <c r="AW149" t="str">
        <f t="shared" si="62"/>
        <v>2022-40</v>
      </c>
      <c r="AX149">
        <f t="shared" ca="1" si="63"/>
        <v>4.8264023161308867E-3</v>
      </c>
      <c r="AY149">
        <f t="shared" ca="1" si="63"/>
        <v>9.3163589071305203E-3</v>
      </c>
      <c r="AZ149">
        <f t="shared" ca="1" si="63"/>
        <v>4.4912169941047414E-3</v>
      </c>
      <c r="BA149">
        <f t="shared" ca="1" si="63"/>
        <v>8.4897756893281447E-3</v>
      </c>
      <c r="BB149" t="e">
        <f t="shared" ca="1" si="63"/>
        <v>#DIV/0!</v>
      </c>
      <c r="BD149">
        <f t="shared" ca="1" si="64"/>
        <v>1.9302905760659905</v>
      </c>
      <c r="BE149">
        <f t="shared" ca="1" si="64"/>
        <v>0.93055172360872551</v>
      </c>
      <c r="BF149">
        <f t="shared" ca="1" si="64"/>
        <v>1.7590277671120509</v>
      </c>
      <c r="BG149">
        <f t="shared" ca="1" si="65"/>
        <v>1.8903062801178365</v>
      </c>
      <c r="BI149" t="str">
        <f t="shared" si="66"/>
        <v>2022-40</v>
      </c>
      <c r="BJ149">
        <f t="shared" ca="1" si="67"/>
        <v>1.0241959953689086</v>
      </c>
      <c r="BK149">
        <f t="shared" ca="1" si="67"/>
        <v>0.98634683616115815</v>
      </c>
      <c r="BL149">
        <f t="shared" ca="1" si="67"/>
        <v>1.1090306820299221</v>
      </c>
      <c r="BM149">
        <f t="shared" ca="1" si="56"/>
        <v>1.1243820544365986</v>
      </c>
    </row>
    <row r="150" spans="1:65" x14ac:dyDescent="0.25">
      <c r="A150" s="1" t="s">
        <v>81</v>
      </c>
      <c r="B150" s="11">
        <v>3846392</v>
      </c>
      <c r="C150" s="11">
        <v>93307</v>
      </c>
      <c r="D150" s="11">
        <v>2517405</v>
      </c>
      <c r="E150" s="11">
        <v>3311708</v>
      </c>
      <c r="F150" s="11">
        <v>378</v>
      </c>
      <c r="G150" s="11">
        <v>629</v>
      </c>
      <c r="H150" s="11">
        <v>18</v>
      </c>
      <c r="I150" s="11">
        <v>317</v>
      </c>
      <c r="J150" s="11">
        <v>1009</v>
      </c>
      <c r="K150" s="11">
        <v>0</v>
      </c>
      <c r="M150" s="13" t="str">
        <f t="shared" si="57"/>
        <v>2022-41</v>
      </c>
      <c r="N150">
        <f t="shared" si="52"/>
        <v>629</v>
      </c>
      <c r="O150">
        <f t="shared" si="52"/>
        <v>18</v>
      </c>
      <c r="P150">
        <f t="shared" si="52"/>
        <v>317</v>
      </c>
      <c r="Q150">
        <f t="shared" si="52"/>
        <v>1009</v>
      </c>
      <c r="R150">
        <f t="shared" si="52"/>
        <v>0</v>
      </c>
      <c r="U150" t="str">
        <f t="shared" si="58"/>
        <v>2022-41</v>
      </c>
      <c r="V150">
        <f t="shared" si="68"/>
        <v>52549</v>
      </c>
      <c r="W150">
        <f t="shared" si="68"/>
        <v>3476</v>
      </c>
      <c r="X150">
        <f t="shared" si="68"/>
        <v>43142</v>
      </c>
      <c r="Y150">
        <f t="shared" si="68"/>
        <v>38537</v>
      </c>
      <c r="Z150">
        <f t="shared" si="68"/>
        <v>12</v>
      </c>
      <c r="AC150">
        <f t="shared" si="50"/>
        <v>1.6352987423018766E-4</v>
      </c>
      <c r="AD150">
        <f t="shared" si="50"/>
        <v>1.9291157147909588E-4</v>
      </c>
      <c r="AE150">
        <f t="shared" si="50"/>
        <v>1.259233218333959E-4</v>
      </c>
      <c r="AF150">
        <f t="shared" si="50"/>
        <v>3.0467662004017262E-4</v>
      </c>
      <c r="AG150">
        <f t="shared" si="50"/>
        <v>0</v>
      </c>
      <c r="AI150" t="str">
        <f t="shared" si="59"/>
        <v>2022-41</v>
      </c>
      <c r="AJ150">
        <f t="shared" si="54"/>
        <v>1.6355662098833986E-4</v>
      </c>
      <c r="AK150">
        <f t="shared" si="54"/>
        <v>1.9294879413261746E-4</v>
      </c>
      <c r="AL150">
        <f t="shared" si="54"/>
        <v>1.2593918067977281E-4</v>
      </c>
      <c r="AM150">
        <f t="shared" si="54"/>
        <v>3.0476947853306439E-4</v>
      </c>
      <c r="AN150">
        <f t="shared" si="54"/>
        <v>0</v>
      </c>
      <c r="AP150" t="str">
        <f t="shared" si="60"/>
        <v>2022-41</v>
      </c>
      <c r="AQ150">
        <f t="shared" ca="1" si="61"/>
        <v>1.7984287159708204E-4</v>
      </c>
      <c r="AR150">
        <f t="shared" ca="1" si="61"/>
        <v>2.4808728566445181E-4</v>
      </c>
      <c r="AS150">
        <f t="shared" ca="1" si="55"/>
        <v>1.3609451790503951E-4</v>
      </c>
      <c r="AT150">
        <f t="shared" ca="1" si="55"/>
        <v>3.1428723679028151E-4</v>
      </c>
      <c r="AU150" t="e">
        <f t="shared" ca="1" si="55"/>
        <v>#DIV/0!</v>
      </c>
      <c r="AW150" t="str">
        <f t="shared" si="62"/>
        <v>2022-41</v>
      </c>
      <c r="AX150">
        <f t="shared" ca="1" si="63"/>
        <v>5.0062451877279689E-3</v>
      </c>
      <c r="AY150">
        <f t="shared" ca="1" si="63"/>
        <v>9.5644461927949717E-3</v>
      </c>
      <c r="AZ150">
        <f t="shared" ca="1" si="63"/>
        <v>4.6273115120097812E-3</v>
      </c>
      <c r="BA150">
        <f t="shared" ca="1" si="63"/>
        <v>8.8040629261184264E-3</v>
      </c>
      <c r="BB150" t="e">
        <f t="shared" ca="1" si="63"/>
        <v>#DIV/0!</v>
      </c>
      <c r="BD150">
        <f t="shared" ca="1" si="64"/>
        <v>1.910502948645169</v>
      </c>
      <c r="BE150">
        <f t="shared" ca="1" si="64"/>
        <v>0.92430780724701922</v>
      </c>
      <c r="BF150">
        <f t="shared" ca="1" si="64"/>
        <v>1.7586160078016588</v>
      </c>
      <c r="BG150">
        <f t="shared" ca="1" si="65"/>
        <v>1.9026302645214728</v>
      </c>
      <c r="BI150" t="str">
        <f t="shared" si="66"/>
        <v>2022-41</v>
      </c>
      <c r="BJ150">
        <f t="shared" ca="1" si="67"/>
        <v>1.0136968461664289</v>
      </c>
      <c r="BK150">
        <f t="shared" ca="1" si="67"/>
        <v>0.9797285397329486</v>
      </c>
      <c r="BL150">
        <f t="shared" ca="1" si="67"/>
        <v>1.1087710762878331</v>
      </c>
      <c r="BM150">
        <f t="shared" ca="1" si="56"/>
        <v>1.1317125421191245</v>
      </c>
    </row>
    <row r="151" spans="1:65" x14ac:dyDescent="0.25">
      <c r="A151" s="1" t="s">
        <v>82</v>
      </c>
      <c r="B151" s="11">
        <v>3845763</v>
      </c>
      <c r="C151" s="11">
        <v>93289</v>
      </c>
      <c r="D151" s="11">
        <v>2517088</v>
      </c>
      <c r="E151" s="11">
        <v>3310699</v>
      </c>
      <c r="F151" s="11">
        <v>378</v>
      </c>
      <c r="G151" s="11">
        <v>558</v>
      </c>
      <c r="H151" s="11">
        <v>31</v>
      </c>
      <c r="I151" s="11">
        <v>340</v>
      </c>
      <c r="J151" s="11">
        <v>984</v>
      </c>
      <c r="K151" s="11">
        <v>0</v>
      </c>
      <c r="M151" s="13" t="str">
        <f t="shared" si="57"/>
        <v>2022-42</v>
      </c>
      <c r="N151">
        <f t="shared" si="52"/>
        <v>558</v>
      </c>
      <c r="O151">
        <f t="shared" si="52"/>
        <v>31</v>
      </c>
      <c r="P151">
        <f t="shared" si="52"/>
        <v>340</v>
      </c>
      <c r="Q151">
        <f t="shared" si="52"/>
        <v>984</v>
      </c>
      <c r="R151">
        <f t="shared" si="52"/>
        <v>0</v>
      </c>
      <c r="U151" t="str">
        <f t="shared" si="58"/>
        <v>2022-42</v>
      </c>
      <c r="V151">
        <f t="shared" si="68"/>
        <v>53107</v>
      </c>
      <c r="W151">
        <f t="shared" si="68"/>
        <v>3507</v>
      </c>
      <c r="X151">
        <f t="shared" si="68"/>
        <v>43482</v>
      </c>
      <c r="Y151">
        <f t="shared" si="68"/>
        <v>39521</v>
      </c>
      <c r="Z151">
        <f t="shared" si="68"/>
        <v>12</v>
      </c>
      <c r="AC151">
        <f t="shared" si="50"/>
        <v>1.4509474452793894E-4</v>
      </c>
      <c r="AD151">
        <f t="shared" si="50"/>
        <v>3.3230069997534543E-4</v>
      </c>
      <c r="AE151">
        <f t="shared" si="50"/>
        <v>1.3507672357899287E-4</v>
      </c>
      <c r="AF151">
        <f t="shared" si="50"/>
        <v>2.9721820074854282E-4</v>
      </c>
      <c r="AG151">
        <f t="shared" si="50"/>
        <v>0</v>
      </c>
      <c r="AI151" t="str">
        <f t="shared" si="59"/>
        <v>2022-42</v>
      </c>
      <c r="AJ151">
        <f t="shared" si="54"/>
        <v>1.4511580032255486E-4</v>
      </c>
      <c r="AK151">
        <f t="shared" si="54"/>
        <v>3.3241116349755063E-4</v>
      </c>
      <c r="AL151">
        <f t="shared" si="54"/>
        <v>1.3509497197060482E-4</v>
      </c>
      <c r="AM151">
        <f t="shared" si="54"/>
        <v>2.973065678610511E-4</v>
      </c>
      <c r="AN151">
        <f t="shared" si="54"/>
        <v>0</v>
      </c>
      <c r="AP151" t="str">
        <f t="shared" si="60"/>
        <v>2022-42</v>
      </c>
      <c r="AQ151">
        <f t="shared" ca="1" si="61"/>
        <v>1.6005514605498181E-4</v>
      </c>
      <c r="AR151">
        <f t="shared" ca="1" si="61"/>
        <v>4.3088304800080213E-4</v>
      </c>
      <c r="AS151">
        <f t="shared" ca="1" si="55"/>
        <v>1.4635426991623692E-4</v>
      </c>
      <c r="AT151">
        <f t="shared" ca="1" si="55"/>
        <v>3.068955501232369E-4</v>
      </c>
      <c r="AU151" t="e">
        <f t="shared" ca="1" si="55"/>
        <v>#DIV/0!</v>
      </c>
      <c r="AW151" t="str">
        <f t="shared" si="62"/>
        <v>2022-42</v>
      </c>
      <c r="AX151">
        <f t="shared" ca="1" si="63"/>
        <v>5.1663003337829505E-3</v>
      </c>
      <c r="AY151">
        <f t="shared" ca="1" si="63"/>
        <v>9.9953292407957747E-3</v>
      </c>
      <c r="AZ151">
        <f t="shared" ca="1" si="63"/>
        <v>4.7736657819260177E-3</v>
      </c>
      <c r="BA151">
        <f t="shared" ca="1" si="63"/>
        <v>9.110958476241663E-3</v>
      </c>
      <c r="BB151" t="e">
        <f t="shared" ca="1" si="63"/>
        <v>#DIV/0!</v>
      </c>
      <c r="BD151">
        <f t="shared" ca="1" si="64"/>
        <v>1.9347170305673724</v>
      </c>
      <c r="BE151">
        <f t="shared" ca="1" si="64"/>
        <v>0.92400082718972865</v>
      </c>
      <c r="BF151">
        <f t="shared" ca="1" si="64"/>
        <v>1.7635363582454162</v>
      </c>
      <c r="BG151">
        <f t="shared" ca="1" si="65"/>
        <v>1.9085874236812803</v>
      </c>
      <c r="BI151" t="str">
        <f t="shared" si="66"/>
        <v>2022-42</v>
      </c>
      <c r="BJ151">
        <f t="shared" ca="1" si="67"/>
        <v>1.0265446350142609</v>
      </c>
      <c r="BK151">
        <f t="shared" ca="1" si="67"/>
        <v>0.97940315340504103</v>
      </c>
      <c r="BL151">
        <f t="shared" ca="1" si="67"/>
        <v>1.1118732556339985</v>
      </c>
      <c r="BM151">
        <f t="shared" ca="1" si="56"/>
        <v>1.1352559482460367</v>
      </c>
    </row>
    <row r="152" spans="1:65" x14ac:dyDescent="0.25">
      <c r="A152" s="1" t="s">
        <v>83</v>
      </c>
      <c r="B152" s="11">
        <v>3845205</v>
      </c>
      <c r="C152" s="11">
        <v>93258</v>
      </c>
      <c r="D152" s="11">
        <v>2516748</v>
      </c>
      <c r="E152" s="11">
        <v>3309715</v>
      </c>
      <c r="F152" s="11">
        <v>378</v>
      </c>
      <c r="G152" s="11">
        <v>595</v>
      </c>
      <c r="H152" s="11">
        <v>30</v>
      </c>
      <c r="I152" s="11">
        <v>302</v>
      </c>
      <c r="J152" s="11">
        <v>1025</v>
      </c>
      <c r="K152" s="11">
        <v>0</v>
      </c>
      <c r="M152" s="13" t="str">
        <f t="shared" si="57"/>
        <v>2022-43</v>
      </c>
      <c r="N152">
        <f t="shared" si="52"/>
        <v>595</v>
      </c>
      <c r="O152">
        <f t="shared" si="52"/>
        <v>30</v>
      </c>
      <c r="P152">
        <f t="shared" si="52"/>
        <v>302</v>
      </c>
      <c r="Q152">
        <f t="shared" si="52"/>
        <v>1025</v>
      </c>
      <c r="R152">
        <f t="shared" si="52"/>
        <v>0</v>
      </c>
      <c r="U152" t="str">
        <f t="shared" si="58"/>
        <v>2022-43</v>
      </c>
      <c r="V152">
        <f t="shared" si="68"/>
        <v>53702</v>
      </c>
      <c r="W152">
        <f t="shared" si="68"/>
        <v>3537</v>
      </c>
      <c r="X152">
        <f t="shared" si="68"/>
        <v>43784</v>
      </c>
      <c r="Y152">
        <f t="shared" si="68"/>
        <v>40546</v>
      </c>
      <c r="Z152">
        <f t="shared" si="68"/>
        <v>12</v>
      </c>
      <c r="AC152">
        <f t="shared" si="50"/>
        <v>1.5473817390750298E-4</v>
      </c>
      <c r="AD152">
        <f t="shared" si="50"/>
        <v>3.2168821977739175E-4</v>
      </c>
      <c r="AE152">
        <f t="shared" si="50"/>
        <v>1.1999612197963403E-4</v>
      </c>
      <c r="AF152">
        <f t="shared" si="50"/>
        <v>3.0969433924068991E-4</v>
      </c>
      <c r="AG152">
        <f t="shared" si="50"/>
        <v>0</v>
      </c>
      <c r="AI152" t="str">
        <f t="shared" si="59"/>
        <v>2022-43</v>
      </c>
      <c r="AJ152">
        <f t="shared" si="54"/>
        <v>1.5476212182441687E-4</v>
      </c>
      <c r="AK152">
        <f t="shared" si="54"/>
        <v>3.217917391650441E-4</v>
      </c>
      <c r="AL152">
        <f t="shared" si="54"/>
        <v>1.2001052292102137E-4</v>
      </c>
      <c r="AM152">
        <f t="shared" si="54"/>
        <v>3.0979028201416159E-4</v>
      </c>
      <c r="AN152">
        <f t="shared" si="54"/>
        <v>0</v>
      </c>
      <c r="AP152" t="str">
        <f t="shared" si="60"/>
        <v>2022-43</v>
      </c>
      <c r="AQ152">
        <f t="shared" ca="1" si="61"/>
        <v>1.712180150683752E-4</v>
      </c>
      <c r="AR152">
        <f t="shared" ca="1" si="61"/>
        <v>4.2051362099045005E-4</v>
      </c>
      <c r="AS152">
        <f t="shared" ca="1" si="55"/>
        <v>1.3033827961239156E-4</v>
      </c>
      <c r="AT152">
        <f t="shared" ca="1" si="55"/>
        <v>3.2009927700214893E-4</v>
      </c>
      <c r="AU152" t="e">
        <f t="shared" ca="1" si="55"/>
        <v>#DIV/0!</v>
      </c>
      <c r="AW152" t="str">
        <f t="shared" si="62"/>
        <v>2022-43</v>
      </c>
      <c r="AX152">
        <f t="shared" ca="1" si="63"/>
        <v>5.3375183488513257E-3</v>
      </c>
      <c r="AY152">
        <f t="shared" ca="1" si="63"/>
        <v>1.0415842861786226E-2</v>
      </c>
      <c r="AZ152">
        <f t="shared" ca="1" si="63"/>
        <v>4.9040040615384089E-3</v>
      </c>
      <c r="BA152">
        <f t="shared" ca="1" si="63"/>
        <v>9.4310577532438124E-3</v>
      </c>
      <c r="BB152" t="e">
        <f t="shared" ca="1" si="63"/>
        <v>#DIV/0!</v>
      </c>
      <c r="BD152">
        <f t="shared" ca="1" si="64"/>
        <v>1.9514392609119169</v>
      </c>
      <c r="BE152">
        <f t="shared" ca="1" si="64"/>
        <v>0.91877980383782432</v>
      </c>
      <c r="BF152">
        <f t="shared" ca="1" si="64"/>
        <v>1.76693683034803</v>
      </c>
      <c r="BG152">
        <f t="shared" ca="1" si="65"/>
        <v>1.9231341644291473</v>
      </c>
      <c r="BI152" t="str">
        <f t="shared" si="66"/>
        <v>2022-43</v>
      </c>
      <c r="BJ152">
        <f t="shared" ca="1" si="67"/>
        <v>1.035417310229525</v>
      </c>
      <c r="BK152">
        <f t="shared" ca="1" si="67"/>
        <v>0.97386908180641629</v>
      </c>
      <c r="BL152">
        <f t="shared" ca="1" si="67"/>
        <v>1.1140171830726069</v>
      </c>
      <c r="BM152">
        <f t="shared" ca="1" si="56"/>
        <v>1.1439085641842452</v>
      </c>
    </row>
    <row r="153" spans="1:65" x14ac:dyDescent="0.25">
      <c r="A153" s="1" t="s">
        <v>84</v>
      </c>
      <c r="B153" s="11">
        <v>3844610</v>
      </c>
      <c r="C153" s="11">
        <v>93228</v>
      </c>
      <c r="D153" s="11">
        <v>2516446</v>
      </c>
      <c r="E153" s="11">
        <v>3308690</v>
      </c>
      <c r="F153" s="11">
        <v>378</v>
      </c>
      <c r="G153" s="11">
        <v>536</v>
      </c>
      <c r="H153" s="11">
        <v>17</v>
      </c>
      <c r="I153" s="11">
        <v>293</v>
      </c>
      <c r="J153" s="11">
        <v>957</v>
      </c>
      <c r="K153" s="11">
        <v>0</v>
      </c>
      <c r="M153" s="13" t="str">
        <f t="shared" si="57"/>
        <v>2022-44</v>
      </c>
      <c r="N153">
        <f t="shared" si="52"/>
        <v>536</v>
      </c>
      <c r="O153">
        <f t="shared" si="52"/>
        <v>17</v>
      </c>
      <c r="P153">
        <f t="shared" si="52"/>
        <v>293</v>
      </c>
      <c r="Q153">
        <f t="shared" si="52"/>
        <v>957</v>
      </c>
      <c r="R153">
        <f t="shared" si="52"/>
        <v>0</v>
      </c>
      <c r="U153" t="str">
        <f t="shared" si="58"/>
        <v>2022-44</v>
      </c>
      <c r="V153">
        <f t="shared" si="68"/>
        <v>54238</v>
      </c>
      <c r="W153">
        <f t="shared" si="68"/>
        <v>3554</v>
      </c>
      <c r="X153">
        <f t="shared" si="68"/>
        <v>44077</v>
      </c>
      <c r="Y153">
        <f t="shared" si="68"/>
        <v>41503</v>
      </c>
      <c r="Z153">
        <f t="shared" si="68"/>
        <v>12</v>
      </c>
      <c r="AC153">
        <f t="shared" si="50"/>
        <v>1.3941596156697298E-4</v>
      </c>
      <c r="AD153">
        <f t="shared" si="50"/>
        <v>1.8234865061998541E-4</v>
      </c>
      <c r="AE153">
        <f t="shared" si="50"/>
        <v>1.1643405024387569E-4</v>
      </c>
      <c r="AF153">
        <f t="shared" si="50"/>
        <v>2.8923833904052659E-4</v>
      </c>
      <c r="AG153">
        <f t="shared" si="50"/>
        <v>0</v>
      </c>
      <c r="AI153" t="str">
        <f t="shared" si="59"/>
        <v>2022-44</v>
      </c>
      <c r="AJ153">
        <f t="shared" si="54"/>
        <v>1.3943540131338149E-4</v>
      </c>
      <c r="AK153">
        <f t="shared" si="54"/>
        <v>1.8238190822031134E-4</v>
      </c>
      <c r="AL153">
        <f t="shared" si="54"/>
        <v>1.1644760884221352E-4</v>
      </c>
      <c r="AM153">
        <f t="shared" si="54"/>
        <v>2.8932202407984994E-4</v>
      </c>
      <c r="AN153">
        <f t="shared" si="54"/>
        <v>0</v>
      </c>
      <c r="AP153" t="str">
        <f t="shared" si="60"/>
        <v>2022-44</v>
      </c>
      <c r="AQ153">
        <f t="shared" ca="1" si="61"/>
        <v>1.5473468511450992E-4</v>
      </c>
      <c r="AR153">
        <f t="shared" ca="1" si="61"/>
        <v>2.4027484240629233E-4</v>
      </c>
      <c r="AS153">
        <f t="shared" ca="1" si="55"/>
        <v>1.2678552559626988E-4</v>
      </c>
      <c r="AT153">
        <f t="shared" ca="1" si="55"/>
        <v>2.992465920639084E-4</v>
      </c>
      <c r="AU153" t="e">
        <f t="shared" ca="1" si="55"/>
        <v>#DIV/0!</v>
      </c>
      <c r="AW153" t="str">
        <f t="shared" si="62"/>
        <v>2022-44</v>
      </c>
      <c r="AX153">
        <f t="shared" ca="1" si="63"/>
        <v>5.4922530339658352E-3</v>
      </c>
      <c r="AY153">
        <f t="shared" ca="1" si="63"/>
        <v>1.0656117704192518E-2</v>
      </c>
      <c r="AZ153">
        <f t="shared" ca="1" si="63"/>
        <v>5.0307895871346785E-3</v>
      </c>
      <c r="BA153">
        <f t="shared" ca="1" si="63"/>
        <v>9.7303043453077203E-3</v>
      </c>
      <c r="BB153" t="e">
        <f t="shared" ca="1" si="63"/>
        <v>#DIV/0!</v>
      </c>
      <c r="BD153">
        <f t="shared" ca="1" si="64"/>
        <v>1.9402088065301626</v>
      </c>
      <c r="BE153">
        <f t="shared" ca="1" si="64"/>
        <v>0.9159792085365841</v>
      </c>
      <c r="BF153">
        <f t="shared" ca="1" si="64"/>
        <v>1.7716416714838941</v>
      </c>
      <c r="BG153">
        <f t="shared" ca="1" si="65"/>
        <v>1.9341505298077242</v>
      </c>
      <c r="BI153" t="str">
        <f t="shared" si="66"/>
        <v>2022-44</v>
      </c>
      <c r="BJ153">
        <f t="shared" ca="1" si="67"/>
        <v>1.0294585252949751</v>
      </c>
      <c r="BK153">
        <f t="shared" ca="1" si="67"/>
        <v>0.97090056512468514</v>
      </c>
      <c r="BL153">
        <f t="shared" ca="1" si="67"/>
        <v>1.1169834882505612</v>
      </c>
      <c r="BM153">
        <f t="shared" ca="1" si="56"/>
        <v>1.150461260785357</v>
      </c>
    </row>
    <row r="154" spans="1:65" x14ac:dyDescent="0.25">
      <c r="A154" s="1" t="s">
        <v>85</v>
      </c>
      <c r="B154" s="11">
        <v>3844074</v>
      </c>
      <c r="C154" s="11">
        <v>93211</v>
      </c>
      <c r="D154" s="11">
        <v>2516153</v>
      </c>
      <c r="E154" s="11">
        <v>3307733</v>
      </c>
      <c r="F154" s="11">
        <v>378</v>
      </c>
      <c r="G154" s="11">
        <v>541</v>
      </c>
      <c r="H154" s="11">
        <v>13</v>
      </c>
      <c r="I154" s="11">
        <v>310</v>
      </c>
      <c r="J154" s="11">
        <v>978</v>
      </c>
      <c r="K154" s="11">
        <v>0</v>
      </c>
      <c r="M154" s="13" t="str">
        <f t="shared" si="57"/>
        <v>2022-45</v>
      </c>
      <c r="N154">
        <f t="shared" si="52"/>
        <v>541</v>
      </c>
      <c r="O154">
        <f t="shared" si="52"/>
        <v>13</v>
      </c>
      <c r="P154">
        <f t="shared" si="52"/>
        <v>310</v>
      </c>
      <c r="Q154">
        <f t="shared" si="52"/>
        <v>978</v>
      </c>
      <c r="R154">
        <f t="shared" si="52"/>
        <v>0</v>
      </c>
      <c r="U154" t="str">
        <f t="shared" si="58"/>
        <v>2022-45</v>
      </c>
      <c r="V154">
        <f t="shared" si="68"/>
        <v>54779</v>
      </c>
      <c r="W154">
        <f t="shared" si="68"/>
        <v>3567</v>
      </c>
      <c r="X154">
        <f t="shared" si="68"/>
        <v>44387</v>
      </c>
      <c r="Y154">
        <f t="shared" si="68"/>
        <v>42481</v>
      </c>
      <c r="Z154">
        <f t="shared" si="68"/>
        <v>12</v>
      </c>
      <c r="AC154">
        <f t="shared" si="50"/>
        <v>1.4073610445584553E-4</v>
      </c>
      <c r="AD154">
        <f t="shared" si="50"/>
        <v>1.3946851766422419E-4</v>
      </c>
      <c r="AE154">
        <f t="shared" si="50"/>
        <v>1.2320395460848366E-4</v>
      </c>
      <c r="AF154">
        <f t="shared" si="50"/>
        <v>2.9567078116643633E-4</v>
      </c>
      <c r="AG154">
        <f t="shared" si="50"/>
        <v>0</v>
      </c>
      <c r="AI154" t="str">
        <f t="shared" si="59"/>
        <v>2022-45</v>
      </c>
      <c r="AJ154">
        <f t="shared" si="54"/>
        <v>1.4075591412726995E-4</v>
      </c>
      <c r="AK154">
        <f t="shared" si="54"/>
        <v>1.3948797207108811E-4</v>
      </c>
      <c r="AL154">
        <f t="shared" si="54"/>
        <v>1.2321913584923463E-4</v>
      </c>
      <c r="AM154">
        <f t="shared" si="54"/>
        <v>2.9575823038866731E-4</v>
      </c>
      <c r="AN154">
        <f t="shared" si="54"/>
        <v>0</v>
      </c>
      <c r="AP154" t="str">
        <f t="shared" si="60"/>
        <v>2022-45</v>
      </c>
      <c r="AQ154">
        <f t="shared" ca="1" si="61"/>
        <v>1.5667911796909411E-4</v>
      </c>
      <c r="AR154">
        <f t="shared" ca="1" si="61"/>
        <v>1.8526128630971605E-4</v>
      </c>
      <c r="AS154">
        <f t="shared" ca="1" si="55"/>
        <v>1.3449424556596522E-4</v>
      </c>
      <c r="AT154">
        <f t="shared" ca="1" si="55"/>
        <v>3.0620718202284473E-4</v>
      </c>
      <c r="AU154" t="e">
        <f t="shared" ca="1" si="55"/>
        <v>#DIV/0!</v>
      </c>
      <c r="AW154" t="str">
        <f t="shared" si="62"/>
        <v>2022-45</v>
      </c>
      <c r="AX154">
        <f t="shared" ca="1" si="63"/>
        <v>5.6489321519349297E-3</v>
      </c>
      <c r="AY154">
        <f t="shared" ca="1" si="63"/>
        <v>1.0841378990502235E-2</v>
      </c>
      <c r="AZ154">
        <f t="shared" ca="1" si="63"/>
        <v>5.1652838327006434E-3</v>
      </c>
      <c r="BA154">
        <f t="shared" ca="1" si="63"/>
        <v>1.0036511527330564E-2</v>
      </c>
      <c r="BB154" t="e">
        <f t="shared" ca="1" si="63"/>
        <v>#DIV/0!</v>
      </c>
      <c r="BD154">
        <f t="shared" ca="1" si="64"/>
        <v>1.9191908663283794</v>
      </c>
      <c r="BE154">
        <f t="shared" ca="1" si="64"/>
        <v>0.91438234586184186</v>
      </c>
      <c r="BF154">
        <f t="shared" ca="1" si="64"/>
        <v>1.7767095191420836</v>
      </c>
      <c r="BG154">
        <f t="shared" ca="1" si="65"/>
        <v>1.9430706718943309</v>
      </c>
      <c r="BI154" t="str">
        <f t="shared" si="66"/>
        <v>2022-45</v>
      </c>
      <c r="BJ154">
        <f t="shared" ca="1" si="67"/>
        <v>1.0183065824463282</v>
      </c>
      <c r="BK154">
        <f t="shared" ca="1" si="67"/>
        <v>0.9692079558832476</v>
      </c>
      <c r="BL154">
        <f t="shared" ca="1" si="67"/>
        <v>1.1201786615445071</v>
      </c>
      <c r="BM154">
        <f t="shared" ca="1" si="56"/>
        <v>1.155767092856433</v>
      </c>
    </row>
    <row r="155" spans="1:65" x14ac:dyDescent="0.25">
      <c r="A155" s="1" t="s">
        <v>86</v>
      </c>
      <c r="B155" s="11">
        <v>3843533</v>
      </c>
      <c r="C155" s="11">
        <v>93198</v>
      </c>
      <c r="D155" s="11">
        <v>2515843</v>
      </c>
      <c r="E155" s="11">
        <v>3306755</v>
      </c>
      <c r="F155" s="11">
        <v>378</v>
      </c>
      <c r="G155" s="11">
        <v>530</v>
      </c>
      <c r="H155" s="11">
        <v>19</v>
      </c>
      <c r="I155" s="11">
        <v>317</v>
      </c>
      <c r="J155" s="11">
        <v>984</v>
      </c>
      <c r="K155" s="11">
        <v>0</v>
      </c>
      <c r="M155" s="13" t="str">
        <f t="shared" si="57"/>
        <v>2022-46</v>
      </c>
      <c r="N155">
        <f t="shared" si="52"/>
        <v>530</v>
      </c>
      <c r="O155">
        <f t="shared" si="52"/>
        <v>19</v>
      </c>
      <c r="P155">
        <f t="shared" si="52"/>
        <v>317</v>
      </c>
      <c r="Q155">
        <f t="shared" si="52"/>
        <v>984</v>
      </c>
      <c r="R155">
        <f t="shared" si="52"/>
        <v>0</v>
      </c>
      <c r="U155" t="str">
        <f t="shared" si="58"/>
        <v>2022-46</v>
      </c>
      <c r="V155">
        <f t="shared" si="68"/>
        <v>55309</v>
      </c>
      <c r="W155">
        <f t="shared" si="68"/>
        <v>3586</v>
      </c>
      <c r="X155">
        <f t="shared" si="68"/>
        <v>44704</v>
      </c>
      <c r="Y155">
        <f t="shared" si="68"/>
        <v>43465</v>
      </c>
      <c r="Z155">
        <f t="shared" si="68"/>
        <v>12</v>
      </c>
      <c r="AC155">
        <f t="shared" si="50"/>
        <v>1.3789396370474769E-4</v>
      </c>
      <c r="AD155">
        <f t="shared" si="50"/>
        <v>2.0386703577329987E-4</v>
      </c>
      <c r="AE155">
        <f t="shared" si="50"/>
        <v>1.2600150327345545E-4</v>
      </c>
      <c r="AF155">
        <f t="shared" si="50"/>
        <v>2.9757269589068439E-4</v>
      </c>
      <c r="AG155">
        <f t="shared" si="50"/>
        <v>0</v>
      </c>
      <c r="AI155" t="str">
        <f t="shared" si="59"/>
        <v>2022-46</v>
      </c>
      <c r="AJ155">
        <f t="shared" si="54"/>
        <v>1.379129812909607E-4</v>
      </c>
      <c r="AK155">
        <f t="shared" si="54"/>
        <v>2.0390860672287085E-4</v>
      </c>
      <c r="AL155">
        <f t="shared" si="54"/>
        <v>1.2601738181979662E-4</v>
      </c>
      <c r="AM155">
        <f t="shared" si="54"/>
        <v>2.9766127395560783E-4</v>
      </c>
      <c r="AN155">
        <f t="shared" si="54"/>
        <v>0</v>
      </c>
      <c r="AP155" t="str">
        <f t="shared" si="60"/>
        <v>2022-46</v>
      </c>
      <c r="AQ155">
        <f t="shared" ca="1" si="61"/>
        <v>1.5398536793795656E-4</v>
      </c>
      <c r="AR155">
        <f t="shared" ca="1" si="61"/>
        <v>2.7302652460384902E-4</v>
      </c>
      <c r="AS155">
        <f t="shared" ca="1" si="55"/>
        <v>1.3789307006193462E-4</v>
      </c>
      <c r="AT155">
        <f t="shared" ca="1" si="55"/>
        <v>3.0848331917624568E-4</v>
      </c>
      <c r="AU155" t="e">
        <f t="shared" ca="1" si="55"/>
        <v>#DIV/0!</v>
      </c>
      <c r="AW155" t="str">
        <f t="shared" si="62"/>
        <v>2022-46</v>
      </c>
      <c r="AX155">
        <f t="shared" ca="1" si="63"/>
        <v>5.8029175198728864E-3</v>
      </c>
      <c r="AY155">
        <f t="shared" ca="1" si="63"/>
        <v>1.1114405515106084E-2</v>
      </c>
      <c r="AZ155">
        <f t="shared" ca="1" si="63"/>
        <v>5.303176902762578E-3</v>
      </c>
      <c r="BA155">
        <f t="shared" ca="1" si="63"/>
        <v>1.0344994846506811E-2</v>
      </c>
      <c r="BB155" t="e">
        <f t="shared" ca="1" si="63"/>
        <v>#DIV/0!</v>
      </c>
      <c r="BD155">
        <f t="shared" ca="1" si="64"/>
        <v>1.9153133707386463</v>
      </c>
      <c r="BE155">
        <f t="shared" ca="1" si="64"/>
        <v>0.91388114420050293</v>
      </c>
      <c r="BF155">
        <f t="shared" ca="1" si="64"/>
        <v>1.782723054580555</v>
      </c>
      <c r="BG155">
        <f t="shared" ca="1" si="65"/>
        <v>1.9507165301458838</v>
      </c>
      <c r="BI155" t="str">
        <f t="shared" si="66"/>
        <v>2022-46</v>
      </c>
      <c r="BJ155">
        <f t="shared" ca="1" si="67"/>
        <v>1.0162492157968162</v>
      </c>
      <c r="BK155">
        <f t="shared" ca="1" si="67"/>
        <v>0.96867670258437322</v>
      </c>
      <c r="BL155">
        <f t="shared" ca="1" si="67"/>
        <v>1.1239700714548169</v>
      </c>
      <c r="BM155">
        <f t="shared" ca="1" si="56"/>
        <v>1.1603149621087512</v>
      </c>
    </row>
    <row r="156" spans="1:65" x14ac:dyDescent="0.25">
      <c r="A156" s="1" t="s">
        <v>87</v>
      </c>
      <c r="B156" s="11">
        <v>3843003</v>
      </c>
      <c r="C156" s="11">
        <v>93179</v>
      </c>
      <c r="D156" s="11">
        <v>2515526</v>
      </c>
      <c r="E156" s="11">
        <v>3305771</v>
      </c>
      <c r="F156" s="11">
        <v>378</v>
      </c>
      <c r="G156" s="11">
        <v>554</v>
      </c>
      <c r="H156" s="11">
        <v>24</v>
      </c>
      <c r="I156" s="11">
        <v>336</v>
      </c>
      <c r="J156" s="11">
        <v>977</v>
      </c>
      <c r="K156" s="11">
        <v>0</v>
      </c>
      <c r="M156" s="13" t="str">
        <f t="shared" si="57"/>
        <v>2022-47</v>
      </c>
      <c r="N156">
        <f t="shared" si="52"/>
        <v>554</v>
      </c>
      <c r="O156">
        <f t="shared" si="52"/>
        <v>24</v>
      </c>
      <c r="P156">
        <f t="shared" si="52"/>
        <v>336</v>
      </c>
      <c r="Q156">
        <f t="shared" si="52"/>
        <v>977</v>
      </c>
      <c r="R156">
        <f t="shared" si="52"/>
        <v>0</v>
      </c>
      <c r="U156" t="str">
        <f t="shared" si="58"/>
        <v>2022-47</v>
      </c>
      <c r="V156">
        <f t="shared" si="68"/>
        <v>55863</v>
      </c>
      <c r="W156">
        <f t="shared" si="68"/>
        <v>3610</v>
      </c>
      <c r="X156">
        <f t="shared" si="68"/>
        <v>45040</v>
      </c>
      <c r="Y156">
        <f t="shared" si="68"/>
        <v>44442</v>
      </c>
      <c r="Z156">
        <f t="shared" si="68"/>
        <v>12</v>
      </c>
      <c r="AC156">
        <f t="shared" si="50"/>
        <v>1.4415809719638522E-4</v>
      </c>
      <c r="AD156">
        <f t="shared" si="50"/>
        <v>2.5756876549437103E-4</v>
      </c>
      <c r="AE156">
        <f t="shared" si="50"/>
        <v>1.3357047392871312E-4</v>
      </c>
      <c r="AF156">
        <f t="shared" si="50"/>
        <v>2.9554376271072617E-4</v>
      </c>
      <c r="AG156">
        <f t="shared" si="50"/>
        <v>0</v>
      </c>
      <c r="AI156" t="str">
        <f t="shared" si="59"/>
        <v>2022-47</v>
      </c>
      <c r="AJ156">
        <f t="shared" si="54"/>
        <v>1.4417888199939912E-4</v>
      </c>
      <c r="AK156">
        <f t="shared" si="54"/>
        <v>2.5763512568025449E-4</v>
      </c>
      <c r="AL156">
        <f t="shared" si="54"/>
        <v>1.3358831758217946E-4</v>
      </c>
      <c r="AM156">
        <f t="shared" si="54"/>
        <v>2.9563113680172433E-4</v>
      </c>
      <c r="AN156">
        <f t="shared" si="54"/>
        <v>0</v>
      </c>
      <c r="AP156" t="str">
        <f t="shared" si="60"/>
        <v>2022-47</v>
      </c>
      <c r="AQ156">
        <f t="shared" ca="1" si="61"/>
        <v>1.6147518982305824E-4</v>
      </c>
      <c r="AR156">
        <f t="shared" ca="1" si="61"/>
        <v>3.4777289185697753E-4</v>
      </c>
      <c r="AS156">
        <f t="shared" ca="1" si="55"/>
        <v>1.4654361916367065E-4</v>
      </c>
      <c r="AT156">
        <f t="shared" ca="1" si="55"/>
        <v>3.0668344819293446E-4</v>
      </c>
      <c r="AU156" t="e">
        <f t="shared" ca="1" si="55"/>
        <v>#DIV/0!</v>
      </c>
      <c r="AW156" t="str">
        <f t="shared" si="62"/>
        <v>2022-47</v>
      </c>
      <c r="AX156">
        <f t="shared" ca="1" si="63"/>
        <v>5.964392709695945E-3</v>
      </c>
      <c r="AY156">
        <f t="shared" ca="1" si="63"/>
        <v>1.146217840696306E-2</v>
      </c>
      <c r="AZ156">
        <f t="shared" ca="1" si="63"/>
        <v>5.4497205219262487E-3</v>
      </c>
      <c r="BA156">
        <f t="shared" ca="1" si="63"/>
        <v>1.0651678294699745E-2</v>
      </c>
      <c r="BB156" t="e">
        <f t="shared" ca="1" si="63"/>
        <v>#DIV/0!</v>
      </c>
      <c r="BD156">
        <f t="shared" ca="1" si="64"/>
        <v>1.9217678923672656</v>
      </c>
      <c r="BE156">
        <f t="shared" ca="1" si="64"/>
        <v>0.9137092051411998</v>
      </c>
      <c r="BF156">
        <f t="shared" ca="1" si="64"/>
        <v>1.7858780957504641</v>
      </c>
      <c r="BG156">
        <f t="shared" ca="1" si="65"/>
        <v>1.9545366137298397</v>
      </c>
      <c r="BI156" t="str">
        <f t="shared" si="66"/>
        <v>2022-47</v>
      </c>
      <c r="BJ156">
        <f t="shared" ca="1" si="67"/>
        <v>1.0196739308557929</v>
      </c>
      <c r="BK156">
        <f t="shared" ca="1" si="67"/>
        <v>0.96849445420112534</v>
      </c>
      <c r="BL156">
        <f t="shared" ca="1" si="67"/>
        <v>1.1259592597586727</v>
      </c>
      <c r="BM156">
        <f t="shared" ca="1" si="56"/>
        <v>1.1625872041646683</v>
      </c>
    </row>
    <row r="157" spans="1:65" x14ac:dyDescent="0.25">
      <c r="A157" s="1" t="s">
        <v>88</v>
      </c>
      <c r="B157" s="11">
        <v>3842449</v>
      </c>
      <c r="C157" s="11">
        <v>93155</v>
      </c>
      <c r="D157" s="11">
        <v>2515190</v>
      </c>
      <c r="E157" s="11">
        <v>3304794</v>
      </c>
      <c r="F157" s="11">
        <v>378</v>
      </c>
      <c r="G157" s="11">
        <v>590</v>
      </c>
      <c r="H157" s="11">
        <v>26</v>
      </c>
      <c r="I157" s="11">
        <v>359</v>
      </c>
      <c r="J157" s="11">
        <v>1076</v>
      </c>
      <c r="K157" s="11">
        <v>0</v>
      </c>
      <c r="M157" s="13" t="str">
        <f t="shared" si="57"/>
        <v>2022-48</v>
      </c>
      <c r="N157">
        <f t="shared" si="52"/>
        <v>590</v>
      </c>
      <c r="O157">
        <f t="shared" si="52"/>
        <v>26</v>
      </c>
      <c r="P157">
        <f t="shared" si="52"/>
        <v>359</v>
      </c>
      <c r="Q157">
        <f t="shared" si="52"/>
        <v>1076</v>
      </c>
      <c r="R157">
        <f t="shared" si="52"/>
        <v>0</v>
      </c>
      <c r="U157" t="str">
        <f t="shared" si="58"/>
        <v>2022-48</v>
      </c>
      <c r="V157">
        <f t="shared" si="68"/>
        <v>56453</v>
      </c>
      <c r="W157">
        <f t="shared" si="68"/>
        <v>3636</v>
      </c>
      <c r="X157">
        <f t="shared" si="68"/>
        <v>45399</v>
      </c>
      <c r="Y157">
        <f t="shared" si="68"/>
        <v>45518</v>
      </c>
      <c r="Z157">
        <f t="shared" si="68"/>
        <v>12</v>
      </c>
      <c r="AC157">
        <f t="shared" si="50"/>
        <v>1.5354790655646959E-4</v>
      </c>
      <c r="AD157">
        <f t="shared" si="50"/>
        <v>2.7910471794321293E-4</v>
      </c>
      <c r="AE157">
        <f t="shared" si="50"/>
        <v>1.4273275577590561E-4</v>
      </c>
      <c r="AF157">
        <f t="shared" si="50"/>
        <v>3.2558761605110635E-4</v>
      </c>
      <c r="AG157">
        <f t="shared" si="50"/>
        <v>0</v>
      </c>
      <c r="AI157" t="str">
        <f t="shared" si="59"/>
        <v>2022-48</v>
      </c>
      <c r="AJ157">
        <f t="shared" si="54"/>
        <v>1.5357148743869767E-4</v>
      </c>
      <c r="AK157">
        <f t="shared" si="54"/>
        <v>2.7918264094837109E-4</v>
      </c>
      <c r="AL157">
        <f t="shared" si="54"/>
        <v>1.4275313156613748E-4</v>
      </c>
      <c r="AM157">
        <f t="shared" si="54"/>
        <v>3.2569366075180077E-4</v>
      </c>
      <c r="AN157">
        <f t="shared" si="54"/>
        <v>0</v>
      </c>
      <c r="AP157" t="str">
        <f t="shared" si="60"/>
        <v>2022-48</v>
      </c>
      <c r="AQ157">
        <f t="shared" ca="1" si="61"/>
        <v>1.7252203918206665E-4</v>
      </c>
      <c r="AR157">
        <f t="shared" ca="1" si="61"/>
        <v>3.7992724018443995E-4</v>
      </c>
      <c r="AS157">
        <f t="shared" ca="1" si="55"/>
        <v>1.5698946914697155E-4</v>
      </c>
      <c r="AT157">
        <f t="shared" ca="1" si="55"/>
        <v>3.3820520338844335E-4</v>
      </c>
      <c r="AU157" t="e">
        <f t="shared" ca="1" si="55"/>
        <v>#DIV/0!</v>
      </c>
      <c r="AW157" t="str">
        <f t="shared" si="62"/>
        <v>2022-48</v>
      </c>
      <c r="AX157">
        <f t="shared" ca="1" si="63"/>
        <v>6.1369147488780119E-3</v>
      </c>
      <c r="AY157">
        <f t="shared" ca="1" si="63"/>
        <v>1.1842105647147501E-2</v>
      </c>
      <c r="AZ157">
        <f t="shared" ca="1" si="63"/>
        <v>5.6067099910732205E-3</v>
      </c>
      <c r="BA157">
        <f t="shared" ca="1" si="63"/>
        <v>1.0989883498088188E-2</v>
      </c>
      <c r="BB157" t="e">
        <f t="shared" ca="1" si="63"/>
        <v>#DIV/0!</v>
      </c>
      <c r="BD157">
        <f t="shared" ca="1" si="64"/>
        <v>1.9296513202032906</v>
      </c>
      <c r="BE157">
        <f t="shared" ca="1" si="64"/>
        <v>0.91360402099414417</v>
      </c>
      <c r="BF157">
        <f t="shared" ca="1" si="64"/>
        <v>1.7907831455695917</v>
      </c>
      <c r="BG157">
        <f t="shared" ca="1" si="65"/>
        <v>1.9601305427935172</v>
      </c>
      <c r="BI157" t="str">
        <f t="shared" si="66"/>
        <v>2022-48</v>
      </c>
      <c r="BJ157">
        <f t="shared" ca="1" si="67"/>
        <v>1.0238568115679247</v>
      </c>
      <c r="BK157">
        <f t="shared" ca="1" si="67"/>
        <v>0.96838296329951234</v>
      </c>
      <c r="BL157">
        <f t="shared" ca="1" si="67"/>
        <v>1.1290517923769774</v>
      </c>
      <c r="BM157">
        <f t="shared" ca="1" si="56"/>
        <v>1.1659145556733339</v>
      </c>
    </row>
    <row r="158" spans="1:65" x14ac:dyDescent="0.25">
      <c r="A158" s="1" t="s">
        <v>89</v>
      </c>
      <c r="B158" s="11">
        <v>3841859</v>
      </c>
      <c r="C158" s="11">
        <v>93129</v>
      </c>
      <c r="D158" s="11">
        <v>2514831</v>
      </c>
      <c r="E158" s="11">
        <v>3303718</v>
      </c>
      <c r="F158" s="11">
        <v>378</v>
      </c>
      <c r="G158" s="11">
        <v>613</v>
      </c>
      <c r="H158" s="11">
        <v>22</v>
      </c>
      <c r="I158" s="11">
        <v>351</v>
      </c>
      <c r="J158" s="11">
        <v>1054</v>
      </c>
      <c r="K158" s="11">
        <v>0</v>
      </c>
      <c r="M158" s="13" t="str">
        <f t="shared" si="57"/>
        <v>2022-49</v>
      </c>
      <c r="N158">
        <f t="shared" si="52"/>
        <v>613</v>
      </c>
      <c r="O158">
        <f t="shared" si="52"/>
        <v>22</v>
      </c>
      <c r="P158">
        <f t="shared" si="52"/>
        <v>351</v>
      </c>
      <c r="Q158">
        <f t="shared" si="52"/>
        <v>1054</v>
      </c>
      <c r="R158">
        <f t="shared" si="52"/>
        <v>0</v>
      </c>
      <c r="U158" t="str">
        <f t="shared" si="58"/>
        <v>2022-49</v>
      </c>
      <c r="V158">
        <f t="shared" si="68"/>
        <v>57066</v>
      </c>
      <c r="W158">
        <f t="shared" si="68"/>
        <v>3658</v>
      </c>
      <c r="X158">
        <f t="shared" si="68"/>
        <v>45750</v>
      </c>
      <c r="Y158">
        <f t="shared" si="68"/>
        <v>46572</v>
      </c>
      <c r="Z158">
        <f t="shared" si="68"/>
        <v>12</v>
      </c>
      <c r="AC158">
        <f t="shared" si="50"/>
        <v>1.5955817222860079E-4</v>
      </c>
      <c r="AD158">
        <f t="shared" si="50"/>
        <v>2.362314638834305E-4</v>
      </c>
      <c r="AE158">
        <f t="shared" si="50"/>
        <v>1.3957200304911144E-4</v>
      </c>
      <c r="AF158">
        <f t="shared" si="50"/>
        <v>3.1903449386418576E-4</v>
      </c>
      <c r="AG158">
        <f t="shared" si="50"/>
        <v>0</v>
      </c>
      <c r="AI158" t="str">
        <f t="shared" si="59"/>
        <v>2022-49</v>
      </c>
      <c r="AJ158">
        <f t="shared" si="54"/>
        <v>1.5958363544042359E-4</v>
      </c>
      <c r="AK158">
        <f t="shared" si="54"/>
        <v>2.362872834734244E-4</v>
      </c>
      <c r="AL158">
        <f t="shared" si="54"/>
        <v>1.39591486339144E-4</v>
      </c>
      <c r="AM158">
        <f t="shared" si="54"/>
        <v>3.1913631206372287E-4</v>
      </c>
      <c r="AN158">
        <f t="shared" si="54"/>
        <v>0</v>
      </c>
      <c r="AP158" t="str">
        <f t="shared" si="60"/>
        <v>2022-49</v>
      </c>
      <c r="AQ158">
        <f t="shared" ca="1" si="61"/>
        <v>1.7982587757603909E-4</v>
      </c>
      <c r="AR158">
        <f t="shared" ca="1" si="61"/>
        <v>3.2417068602711259E-4</v>
      </c>
      <c r="AS158">
        <f t="shared" ca="1" si="55"/>
        <v>1.5389703490717948E-4</v>
      </c>
      <c r="AT158">
        <f t="shared" ca="1" si="55"/>
        <v>3.3172485790664946E-4</v>
      </c>
      <c r="AU158" t="e">
        <f t="shared" ca="1" si="55"/>
        <v>#DIV/0!</v>
      </c>
      <c r="AW158" t="str">
        <f t="shared" si="62"/>
        <v>2022-49</v>
      </c>
      <c r="AX158">
        <f t="shared" ca="1" si="63"/>
        <v>6.3167406264540513E-3</v>
      </c>
      <c r="AY158">
        <f t="shared" ca="1" si="63"/>
        <v>1.2166276333174613E-2</v>
      </c>
      <c r="AZ158">
        <f t="shared" ca="1" si="63"/>
        <v>5.7606070259804002E-3</v>
      </c>
      <c r="BA158">
        <f t="shared" ca="1" si="63"/>
        <v>1.1321608355994836E-2</v>
      </c>
      <c r="BB158" t="e">
        <f t="shared" ca="1" si="63"/>
        <v>#DIV/0!</v>
      </c>
      <c r="BD158">
        <f t="shared" ca="1" si="64"/>
        <v>1.9260370264726607</v>
      </c>
      <c r="BE158">
        <f t="shared" ca="1" si="64"/>
        <v>0.91195877219580557</v>
      </c>
      <c r="BF158">
        <f t="shared" ca="1" si="64"/>
        <v>1.7923180680524957</v>
      </c>
      <c r="BG158">
        <f t="shared" ca="1" si="65"/>
        <v>1.9653498849920259</v>
      </c>
      <c r="BI158" t="str">
        <f t="shared" si="66"/>
        <v>2022-49</v>
      </c>
      <c r="BJ158">
        <f t="shared" ca="1" si="67"/>
        <v>1.0219390976180684</v>
      </c>
      <c r="BK158">
        <f t="shared" ca="1" si="67"/>
        <v>0.96663906674248279</v>
      </c>
      <c r="BL158">
        <f t="shared" ca="1" si="67"/>
        <v>1.1300195293052426</v>
      </c>
      <c r="BM158">
        <f t="shared" ca="1" si="56"/>
        <v>1.1690190973900345</v>
      </c>
    </row>
    <row r="159" spans="1:65" x14ac:dyDescent="0.25">
      <c r="A159" s="1" t="s">
        <v>90</v>
      </c>
      <c r="B159" s="11">
        <v>3841246</v>
      </c>
      <c r="C159" s="11">
        <v>93107</v>
      </c>
      <c r="D159" s="11">
        <v>2514480</v>
      </c>
      <c r="E159" s="11">
        <v>3302664</v>
      </c>
      <c r="F159" s="11">
        <v>378</v>
      </c>
      <c r="G159" s="11">
        <v>624</v>
      </c>
      <c r="H159" s="11">
        <v>22</v>
      </c>
      <c r="I159" s="11">
        <v>407</v>
      </c>
      <c r="J159" s="11">
        <v>1210</v>
      </c>
      <c r="K159" s="11">
        <v>0</v>
      </c>
      <c r="M159" s="13" t="str">
        <f t="shared" si="57"/>
        <v>2022-50</v>
      </c>
      <c r="N159">
        <f t="shared" si="52"/>
        <v>624</v>
      </c>
      <c r="O159">
        <f t="shared" si="52"/>
        <v>22</v>
      </c>
      <c r="P159">
        <f t="shared" si="52"/>
        <v>407</v>
      </c>
      <c r="Q159">
        <f t="shared" si="52"/>
        <v>1210</v>
      </c>
      <c r="R159">
        <f t="shared" si="52"/>
        <v>0</v>
      </c>
      <c r="U159" t="str">
        <f t="shared" si="58"/>
        <v>2022-50</v>
      </c>
      <c r="V159">
        <f t="shared" si="68"/>
        <v>57690</v>
      </c>
      <c r="W159">
        <f t="shared" si="68"/>
        <v>3680</v>
      </c>
      <c r="X159">
        <f t="shared" si="68"/>
        <v>46157</v>
      </c>
      <c r="Y159">
        <f t="shared" si="68"/>
        <v>47782</v>
      </c>
      <c r="Z159">
        <f t="shared" si="68"/>
        <v>12</v>
      </c>
      <c r="AC159">
        <f t="shared" si="50"/>
        <v>1.6244728923896047E-4</v>
      </c>
      <c r="AD159">
        <f t="shared" si="50"/>
        <v>2.3628728237404278E-4</v>
      </c>
      <c r="AE159">
        <f t="shared" si="50"/>
        <v>1.618624924437657E-4</v>
      </c>
      <c r="AF159">
        <f t="shared" si="50"/>
        <v>3.6637090542664954E-4</v>
      </c>
      <c r="AG159">
        <f t="shared" si="50"/>
        <v>0</v>
      </c>
      <c r="AI159" t="str">
        <f t="shared" si="59"/>
        <v>2022-50</v>
      </c>
      <c r="AJ159">
        <f t="shared" si="54"/>
        <v>1.6247368300571565E-4</v>
      </c>
      <c r="AK159">
        <f t="shared" si="54"/>
        <v>2.3634312834935962E-4</v>
      </c>
      <c r="AL159">
        <f t="shared" si="54"/>
        <v>1.6188869650514333E-4</v>
      </c>
      <c r="AM159">
        <f t="shared" si="54"/>
        <v>3.6650518636471678E-4</v>
      </c>
      <c r="AN159">
        <f t="shared" si="54"/>
        <v>0</v>
      </c>
      <c r="AP159" t="str">
        <f t="shared" si="60"/>
        <v>2022-50</v>
      </c>
      <c r="AQ159">
        <f t="shared" ca="1" si="61"/>
        <v>1.8364398202891998E-4</v>
      </c>
      <c r="AR159">
        <f t="shared" ca="1" si="61"/>
        <v>3.2688706777370049E-4</v>
      </c>
      <c r="AS159">
        <f t="shared" ca="1" si="55"/>
        <v>1.7892634531604051E-4</v>
      </c>
      <c r="AT159">
        <f t="shared" ca="1" si="55"/>
        <v>3.8134032697654163E-4</v>
      </c>
      <c r="AU159" t="e">
        <f t="shared" ca="1" si="55"/>
        <v>#DIV/0!</v>
      </c>
      <c r="AW159" t="str">
        <f t="shared" si="62"/>
        <v>2022-50</v>
      </c>
      <c r="AX159">
        <f t="shared" ref="AX159:BB174" ca="1" si="69">IF(ROW()&gt;=$B$2, AQ159+AX158,0)</f>
        <v>6.5003846084829712E-3</v>
      </c>
      <c r="AY159">
        <f t="shared" ca="1" si="69"/>
        <v>1.2493163400948314E-2</v>
      </c>
      <c r="AZ159">
        <f t="shared" ca="1" si="69"/>
        <v>5.939533371296441E-3</v>
      </c>
      <c r="BA159">
        <f t="shared" ca="1" si="69"/>
        <v>1.1702948682971379E-2</v>
      </c>
      <c r="BB159" t="e">
        <f t="shared" ca="1" si="69"/>
        <v>#DIV/0!</v>
      </c>
      <c r="BD159">
        <f t="shared" ca="1" si="64"/>
        <v>1.9219114180789849</v>
      </c>
      <c r="BE159">
        <f t="shared" ca="1" si="64"/>
        <v>0.91372029949510647</v>
      </c>
      <c r="BF159">
        <f t="shared" ca="1" si="64"/>
        <v>1.8003471160305016</v>
      </c>
      <c r="BG159">
        <f t="shared" ca="1" si="65"/>
        <v>1.9703481656534474</v>
      </c>
      <c r="BI159" t="str">
        <f t="shared" si="66"/>
        <v>2022-50</v>
      </c>
      <c r="BJ159">
        <f t="shared" ca="1" si="67"/>
        <v>1.0197500843950569</v>
      </c>
      <c r="BK159">
        <f t="shared" ca="1" si="67"/>
        <v>0.96850621376332646</v>
      </c>
      <c r="BL159">
        <f t="shared" ca="1" si="67"/>
        <v>1.1350816782500077</v>
      </c>
      <c r="BM159">
        <f t="shared" ca="1" si="56"/>
        <v>1.1719921484441682</v>
      </c>
    </row>
    <row r="160" spans="1:65" x14ac:dyDescent="0.25">
      <c r="A160" s="1" t="s">
        <v>91</v>
      </c>
      <c r="B160" s="11">
        <v>3840622</v>
      </c>
      <c r="C160" s="11">
        <v>93085</v>
      </c>
      <c r="D160" s="11">
        <v>2514073</v>
      </c>
      <c r="E160" s="11">
        <v>3301454</v>
      </c>
      <c r="F160" s="11">
        <v>378</v>
      </c>
      <c r="G160" s="11">
        <v>718</v>
      </c>
      <c r="H160" s="11">
        <v>32</v>
      </c>
      <c r="I160" s="11">
        <v>396</v>
      </c>
      <c r="J160" s="11">
        <v>1369</v>
      </c>
      <c r="K160" s="11">
        <v>0</v>
      </c>
      <c r="M160" s="13" t="str">
        <f t="shared" si="57"/>
        <v>2022-51</v>
      </c>
      <c r="N160">
        <f t="shared" si="52"/>
        <v>718</v>
      </c>
      <c r="O160">
        <f t="shared" si="52"/>
        <v>32</v>
      </c>
      <c r="P160">
        <f t="shared" si="52"/>
        <v>396</v>
      </c>
      <c r="Q160">
        <f t="shared" si="52"/>
        <v>1369</v>
      </c>
      <c r="R160">
        <f t="shared" si="52"/>
        <v>0</v>
      </c>
      <c r="U160" t="str">
        <f t="shared" si="58"/>
        <v>2022-51</v>
      </c>
      <c r="V160">
        <f t="shared" si="68"/>
        <v>58408</v>
      </c>
      <c r="W160">
        <f t="shared" si="68"/>
        <v>3712</v>
      </c>
      <c r="X160">
        <f t="shared" si="68"/>
        <v>46553</v>
      </c>
      <c r="Y160">
        <f t="shared" si="68"/>
        <v>49151</v>
      </c>
      <c r="Z160">
        <f t="shared" si="68"/>
        <v>12</v>
      </c>
      <c r="AC160">
        <f t="shared" si="50"/>
        <v>1.8694888484209067E-4</v>
      </c>
      <c r="AD160">
        <f t="shared" si="50"/>
        <v>3.4377182145351023E-4</v>
      </c>
      <c r="AE160">
        <f t="shared" si="50"/>
        <v>1.5751332598536318E-4</v>
      </c>
      <c r="AF160">
        <f t="shared" si="50"/>
        <v>4.1466578059242987E-4</v>
      </c>
      <c r="AG160">
        <f t="shared" si="50"/>
        <v>0</v>
      </c>
      <c r="AI160" t="str">
        <f t="shared" si="59"/>
        <v>2022-51</v>
      </c>
      <c r="AJ160">
        <f t="shared" si="54"/>
        <v>1.869838418075872E-4</v>
      </c>
      <c r="AK160">
        <f t="shared" si="54"/>
        <v>3.4389004454839781E-4</v>
      </c>
      <c r="AL160">
        <f t="shared" si="54"/>
        <v>1.575381406675742E-4</v>
      </c>
      <c r="AM160">
        <f t="shared" si="54"/>
        <v>4.1483780558155897E-4</v>
      </c>
      <c r="AN160">
        <f t="shared" si="54"/>
        <v>0</v>
      </c>
      <c r="AP160" t="str">
        <f t="shared" si="60"/>
        <v>2022-51</v>
      </c>
      <c r="AQ160">
        <f t="shared" ca="1" si="61"/>
        <v>2.1199596572992914E-4</v>
      </c>
      <c r="AR160">
        <f t="shared" ca="1" si="61"/>
        <v>4.7950786182641845E-4</v>
      </c>
      <c r="AS160">
        <f t="shared" ca="1" si="55"/>
        <v>1.7455404793230317E-4</v>
      </c>
      <c r="AT160">
        <f t="shared" ca="1" si="55"/>
        <v>4.3205770403089853E-4</v>
      </c>
      <c r="AU160" t="e">
        <f t="shared" ca="1" si="55"/>
        <v>#DIV/0!</v>
      </c>
      <c r="AW160" t="str">
        <f t="shared" si="62"/>
        <v>2022-51</v>
      </c>
      <c r="AX160">
        <f t="shared" ca="1" si="69"/>
        <v>6.7123805742128999E-3</v>
      </c>
      <c r="AY160">
        <f t="shared" ca="1" si="69"/>
        <v>1.2972671262774732E-2</v>
      </c>
      <c r="AZ160">
        <f t="shared" ca="1" si="69"/>
        <v>6.1140874192287444E-3</v>
      </c>
      <c r="BA160">
        <f t="shared" ca="1" si="69"/>
        <v>1.2135006387002278E-2</v>
      </c>
      <c r="BB160" t="e">
        <f t="shared" ca="1" si="69"/>
        <v>#DIV/0!</v>
      </c>
      <c r="BD160">
        <f t="shared" ca="1" si="64"/>
        <v>1.9326483531956054</v>
      </c>
      <c r="BE160">
        <f t="shared" ca="1" si="64"/>
        <v>0.91086721791630354</v>
      </c>
      <c r="BF160">
        <f t="shared" ca="1" si="64"/>
        <v>1.8078543450920526</v>
      </c>
      <c r="BG160">
        <f t="shared" ca="1" si="65"/>
        <v>1.9847616749537802</v>
      </c>
      <c r="BI160" t="str">
        <f t="shared" si="66"/>
        <v>2022-51</v>
      </c>
      <c r="BJ160">
        <f t="shared" ca="1" si="67"/>
        <v>1.0254470121453805</v>
      </c>
      <c r="BK160">
        <f t="shared" ca="1" si="67"/>
        <v>0.96548206377019263</v>
      </c>
      <c r="BL160">
        <f t="shared" ca="1" si="67"/>
        <v>1.1398148311438678</v>
      </c>
      <c r="BM160">
        <f t="shared" ca="1" si="56"/>
        <v>1.1805655163524307</v>
      </c>
    </row>
    <row r="161" spans="1:65" x14ac:dyDescent="0.25">
      <c r="A161" s="1" t="s">
        <v>92</v>
      </c>
      <c r="B161" s="11">
        <v>3839904</v>
      </c>
      <c r="C161" s="11">
        <v>93053</v>
      </c>
      <c r="D161" s="11">
        <v>2513677</v>
      </c>
      <c r="E161" s="11">
        <v>3300085</v>
      </c>
      <c r="F161" s="11">
        <v>378</v>
      </c>
      <c r="G161" s="11">
        <v>785</v>
      </c>
      <c r="H161" s="11">
        <v>30</v>
      </c>
      <c r="I161" s="11">
        <v>457</v>
      </c>
      <c r="J161" s="11">
        <v>1327</v>
      </c>
      <c r="K161" s="11">
        <v>0</v>
      </c>
      <c r="M161" s="13" t="str">
        <f t="shared" si="57"/>
        <v>2022-52</v>
      </c>
      <c r="N161">
        <f t="shared" si="52"/>
        <v>785</v>
      </c>
      <c r="O161">
        <f t="shared" si="52"/>
        <v>30</v>
      </c>
      <c r="P161">
        <f t="shared" si="52"/>
        <v>457</v>
      </c>
      <c r="Q161">
        <f t="shared" si="52"/>
        <v>1327</v>
      </c>
      <c r="R161">
        <f t="shared" si="52"/>
        <v>0</v>
      </c>
      <c r="U161" t="str">
        <f t="shared" si="58"/>
        <v>2022-52</v>
      </c>
      <c r="V161">
        <f t="shared" ref="V161:Z176" si="70">N161+V160</f>
        <v>59193</v>
      </c>
      <c r="W161">
        <f t="shared" si="70"/>
        <v>3742</v>
      </c>
      <c r="X161">
        <f t="shared" si="70"/>
        <v>47010</v>
      </c>
      <c r="Y161">
        <f t="shared" si="70"/>
        <v>50478</v>
      </c>
      <c r="Z161">
        <f t="shared" si="70"/>
        <v>12</v>
      </c>
      <c r="AC161">
        <f t="shared" si="50"/>
        <v>2.0443219413818678E-4</v>
      </c>
      <c r="AD161">
        <f t="shared" si="50"/>
        <v>3.2239691358688059E-4</v>
      </c>
      <c r="AE161">
        <f t="shared" si="50"/>
        <v>1.8180537913184549E-4</v>
      </c>
      <c r="AF161">
        <f t="shared" si="50"/>
        <v>4.0211085472040872E-4</v>
      </c>
      <c r="AG161">
        <f t="shared" si="50"/>
        <v>0</v>
      </c>
      <c r="AI161" t="str">
        <f t="shared" si="59"/>
        <v>2022-52</v>
      </c>
      <c r="AJ161">
        <f t="shared" si="54"/>
        <v>2.0447399591810793E-4</v>
      </c>
      <c r="AK161">
        <f t="shared" si="54"/>
        <v>3.2250088967272344E-4</v>
      </c>
      <c r="AL161">
        <f t="shared" si="54"/>
        <v>1.8183843883913756E-4</v>
      </c>
      <c r="AM161">
        <f t="shared" si="54"/>
        <v>4.0227261832938147E-4</v>
      </c>
      <c r="AN161">
        <f t="shared" si="54"/>
        <v>0</v>
      </c>
      <c r="AP161" t="str">
        <f t="shared" si="60"/>
        <v>2022-52</v>
      </c>
      <c r="AQ161">
        <f t="shared" ca="1" si="61"/>
        <v>2.3253666730712407E-4</v>
      </c>
      <c r="AR161">
        <f t="shared" ca="1" si="61"/>
        <v>4.5334456631559663E-4</v>
      </c>
      <c r="AS161">
        <f t="shared" ca="1" si="55"/>
        <v>2.0198371114262979E-4</v>
      </c>
      <c r="AT161">
        <f t="shared" ca="1" si="55"/>
        <v>4.1938675710152833E-4</v>
      </c>
      <c r="AU161" t="e">
        <f t="shared" ca="1" si="55"/>
        <v>#DIV/0!</v>
      </c>
      <c r="AW161" t="str">
        <f t="shared" si="62"/>
        <v>2022-52</v>
      </c>
      <c r="AX161">
        <f t="shared" ca="1" si="69"/>
        <v>6.9449172415200237E-3</v>
      </c>
      <c r="AY161">
        <f t="shared" ca="1" si="69"/>
        <v>1.3426015829090329E-2</v>
      </c>
      <c r="AZ161">
        <f t="shared" ca="1" si="69"/>
        <v>6.3160711303713746E-3</v>
      </c>
      <c r="BA161">
        <f t="shared" ca="1" si="69"/>
        <v>1.2554393144103806E-2</v>
      </c>
      <c r="BB161" t="e">
        <f t="shared" ca="1" si="69"/>
        <v>#DIV/0!</v>
      </c>
      <c r="BD161">
        <f t="shared" ca="1" si="64"/>
        <v>1.9332146607627245</v>
      </c>
      <c r="BE161">
        <f t="shared" ca="1" si="64"/>
        <v>0.90945232473194826</v>
      </c>
      <c r="BF161">
        <f t="shared" ca="1" si="64"/>
        <v>1.8077095388621283</v>
      </c>
      <c r="BG161">
        <f t="shared" ca="1" si="65"/>
        <v>1.9876902721590515</v>
      </c>
      <c r="BI161" t="str">
        <f t="shared" si="66"/>
        <v>2022-52</v>
      </c>
      <c r="BJ161">
        <f t="shared" ca="1" si="67"/>
        <v>1.0257474901923556</v>
      </c>
      <c r="BK161">
        <f t="shared" ca="1" si="67"/>
        <v>0.96398233475944761</v>
      </c>
      <c r="BL161">
        <f t="shared" ca="1" si="67"/>
        <v>1.1397235338062488</v>
      </c>
      <c r="BM161">
        <f t="shared" ca="1" si="56"/>
        <v>1.1823074891622944</v>
      </c>
    </row>
    <row r="162" spans="1:65" x14ac:dyDescent="0.25">
      <c r="A162" s="1" t="s">
        <v>93</v>
      </c>
      <c r="B162" s="11">
        <v>3839119</v>
      </c>
      <c r="C162" s="11">
        <v>93023</v>
      </c>
      <c r="D162" s="11">
        <v>2513220</v>
      </c>
      <c r="E162" s="11">
        <v>3298758</v>
      </c>
      <c r="F162" s="11">
        <v>378</v>
      </c>
      <c r="G162" s="11">
        <v>690</v>
      </c>
      <c r="H162" s="11">
        <v>29</v>
      </c>
      <c r="I162" s="11">
        <v>430</v>
      </c>
      <c r="J162" s="11">
        <v>1278</v>
      </c>
      <c r="K162" s="11">
        <v>1</v>
      </c>
      <c r="M162" s="13" t="str">
        <f t="shared" si="57"/>
        <v>2023-01</v>
      </c>
      <c r="N162">
        <f t="shared" si="52"/>
        <v>690</v>
      </c>
      <c r="O162">
        <f t="shared" si="52"/>
        <v>29</v>
      </c>
      <c r="P162">
        <f t="shared" si="52"/>
        <v>430</v>
      </c>
      <c r="Q162">
        <f t="shared" si="52"/>
        <v>1278</v>
      </c>
      <c r="R162">
        <f t="shared" si="52"/>
        <v>1</v>
      </c>
      <c r="U162" t="str">
        <f t="shared" si="58"/>
        <v>2023-01</v>
      </c>
      <c r="V162">
        <f t="shared" si="70"/>
        <v>59883</v>
      </c>
      <c r="W162">
        <f t="shared" si="70"/>
        <v>3771</v>
      </c>
      <c r="X162">
        <f t="shared" si="70"/>
        <v>47440</v>
      </c>
      <c r="Y162">
        <f t="shared" si="70"/>
        <v>51756</v>
      </c>
      <c r="Z162">
        <f t="shared" si="70"/>
        <v>13</v>
      </c>
      <c r="AC162">
        <f t="shared" si="50"/>
        <v>1.7972873463937951E-4</v>
      </c>
      <c r="AD162">
        <f t="shared" si="50"/>
        <v>3.1175085731485763E-4</v>
      </c>
      <c r="AE162">
        <f t="shared" si="50"/>
        <v>1.7109524832684762E-4</v>
      </c>
      <c r="AF162">
        <f t="shared" si="50"/>
        <v>3.8741853752230384E-4</v>
      </c>
      <c r="AG162">
        <f t="shared" si="50"/>
        <v>2.6455026455026454E-3</v>
      </c>
      <c r="AI162" t="str">
        <f t="shared" si="59"/>
        <v>2023-01</v>
      </c>
      <c r="AJ162">
        <f t="shared" si="54"/>
        <v>1.7976104334814418E-4</v>
      </c>
      <c r="AK162">
        <f t="shared" si="54"/>
        <v>3.1184807874713852E-4</v>
      </c>
      <c r="AL162">
        <f t="shared" si="54"/>
        <v>1.711245273378083E-4</v>
      </c>
      <c r="AM162">
        <f t="shared" si="54"/>
        <v>3.8756869366834675E-4</v>
      </c>
      <c r="AN162">
        <f t="shared" si="54"/>
        <v>2.652521449131117E-3</v>
      </c>
      <c r="AP162" t="str">
        <f t="shared" si="60"/>
        <v>2023-01</v>
      </c>
      <c r="AQ162">
        <f t="shared" ca="1" si="61"/>
        <v>2.0505897474998219E-4</v>
      </c>
      <c r="AR162">
        <f t="shared" ca="1" si="61"/>
        <v>4.4193860396120387E-4</v>
      </c>
      <c r="AS162">
        <f t="shared" ca="1" si="55"/>
        <v>1.9055895345675264E-4</v>
      </c>
      <c r="AT162">
        <f t="shared" ca="1" si="55"/>
        <v>4.0445829320976523E-4</v>
      </c>
      <c r="AU162" t="e">
        <f t="shared" ca="1" si="55"/>
        <v>#DIV/0!</v>
      </c>
      <c r="AW162" t="str">
        <f t="shared" si="62"/>
        <v>2023-01</v>
      </c>
      <c r="AX162">
        <f t="shared" ca="1" si="69"/>
        <v>7.149976216270006E-3</v>
      </c>
      <c r="AY162">
        <f t="shared" ca="1" si="69"/>
        <v>1.3867954433051532E-2</v>
      </c>
      <c r="AZ162">
        <f t="shared" ca="1" si="69"/>
        <v>6.506630083828127E-3</v>
      </c>
      <c r="BA162">
        <f t="shared" ca="1" si="69"/>
        <v>1.2958851437313571E-2</v>
      </c>
      <c r="BB162" t="e">
        <f t="shared" ca="1" si="69"/>
        <v>#DIV/0!</v>
      </c>
      <c r="BD162">
        <f t="shared" ca="1" si="64"/>
        <v>1.939580498393064</v>
      </c>
      <c r="BE162">
        <f t="shared" ca="1" si="64"/>
        <v>0.91002122063316471</v>
      </c>
      <c r="BF162">
        <f t="shared" ca="1" si="64"/>
        <v>1.8124328033183212</v>
      </c>
      <c r="BG162">
        <f t="shared" ca="1" si="65"/>
        <v>1.9916379554943637</v>
      </c>
      <c r="BI162" t="str">
        <f t="shared" si="66"/>
        <v>2023-01</v>
      </c>
      <c r="BJ162">
        <f t="shared" ca="1" si="67"/>
        <v>1.0291251502654053</v>
      </c>
      <c r="BK162">
        <f t="shared" ca="1" si="67"/>
        <v>0.9645853411888955</v>
      </c>
      <c r="BL162">
        <f t="shared" ca="1" si="67"/>
        <v>1.1427014545072163</v>
      </c>
      <c r="BM162">
        <f t="shared" ca="1" si="56"/>
        <v>1.1846556294322124</v>
      </c>
    </row>
    <row r="163" spans="1:65" x14ac:dyDescent="0.25">
      <c r="A163" s="1" t="s">
        <v>94</v>
      </c>
      <c r="B163" s="11">
        <v>3838429</v>
      </c>
      <c r="C163" s="11">
        <v>92994</v>
      </c>
      <c r="D163" s="11">
        <v>2512790</v>
      </c>
      <c r="E163" s="11">
        <v>3297480</v>
      </c>
      <c r="F163" s="11">
        <v>377</v>
      </c>
      <c r="G163" s="11">
        <v>639</v>
      </c>
      <c r="H163" s="11">
        <v>32</v>
      </c>
      <c r="I163" s="11">
        <v>379</v>
      </c>
      <c r="J163" s="11">
        <v>1172</v>
      </c>
      <c r="K163" s="11">
        <v>1</v>
      </c>
      <c r="M163" s="13" t="str">
        <f t="shared" si="57"/>
        <v>2023-02</v>
      </c>
      <c r="N163">
        <f t="shared" si="52"/>
        <v>639</v>
      </c>
      <c r="O163">
        <f t="shared" si="52"/>
        <v>32</v>
      </c>
      <c r="P163">
        <f t="shared" si="52"/>
        <v>379</v>
      </c>
      <c r="Q163">
        <f t="shared" si="52"/>
        <v>1172</v>
      </c>
      <c r="R163">
        <f t="shared" si="52"/>
        <v>1</v>
      </c>
      <c r="U163" t="str">
        <f t="shared" si="58"/>
        <v>2023-02</v>
      </c>
      <c r="V163">
        <f t="shared" si="70"/>
        <v>60522</v>
      </c>
      <c r="W163">
        <f t="shared" si="70"/>
        <v>3803</v>
      </c>
      <c r="X163">
        <f t="shared" si="70"/>
        <v>47819</v>
      </c>
      <c r="Y163">
        <f t="shared" si="70"/>
        <v>52928</v>
      </c>
      <c r="Z163">
        <f t="shared" si="70"/>
        <v>14</v>
      </c>
      <c r="AC163">
        <f t="shared" si="50"/>
        <v>1.6647435708723544E-4</v>
      </c>
      <c r="AD163">
        <f t="shared" si="50"/>
        <v>3.4410822203583029E-4</v>
      </c>
      <c r="AE163">
        <f t="shared" si="50"/>
        <v>1.5082836209949897E-4</v>
      </c>
      <c r="AF163">
        <f t="shared" si="50"/>
        <v>3.5542292902458847E-4</v>
      </c>
      <c r="AG163">
        <f t="shared" si="50"/>
        <v>2.6525198938992041E-3</v>
      </c>
      <c r="AI163" t="str">
        <f t="shared" si="59"/>
        <v>2023-02</v>
      </c>
      <c r="AJ163">
        <f t="shared" si="54"/>
        <v>1.6650207579779413E-4</v>
      </c>
      <c r="AK163">
        <f t="shared" si="54"/>
        <v>3.4422667666327277E-4</v>
      </c>
      <c r="AL163">
        <f t="shared" si="54"/>
        <v>1.5085111501215103E-4</v>
      </c>
      <c r="AM163">
        <f t="shared" si="54"/>
        <v>3.5554930314353201E-4</v>
      </c>
      <c r="AN163">
        <f t="shared" si="54"/>
        <v>2.6595760357588311E-3</v>
      </c>
      <c r="AP163" t="str">
        <f t="shared" si="60"/>
        <v>2023-02</v>
      </c>
      <c r="AQ163">
        <f t="shared" ca="1" si="61"/>
        <v>1.9051654443435348E-4</v>
      </c>
      <c r="AR163">
        <f t="shared" ca="1" si="61"/>
        <v>4.9179573677949067E-4</v>
      </c>
      <c r="AS163">
        <f t="shared" ca="1" si="55"/>
        <v>1.6840386945328334E-4</v>
      </c>
      <c r="AT163">
        <f t="shared" ca="1" si="55"/>
        <v>3.7141180451829946E-4</v>
      </c>
      <c r="AU163" t="e">
        <f t="shared" ca="1" si="55"/>
        <v>#DIV/0!</v>
      </c>
      <c r="AW163" t="str">
        <f t="shared" si="62"/>
        <v>2023-02</v>
      </c>
      <c r="AX163">
        <f t="shared" ca="1" si="69"/>
        <v>7.3404927607043594E-3</v>
      </c>
      <c r="AY163">
        <f t="shared" ca="1" si="69"/>
        <v>1.4359750169831023E-2</v>
      </c>
      <c r="AZ163">
        <f t="shared" ca="1" si="69"/>
        <v>6.6750339532814099E-3</v>
      </c>
      <c r="BA163">
        <f t="shared" ca="1" si="69"/>
        <v>1.3330263241831871E-2</v>
      </c>
      <c r="BB163" t="e">
        <f t="shared" ca="1" si="69"/>
        <v>#DIV/0!</v>
      </c>
      <c r="BD163">
        <f t="shared" ca="1" si="64"/>
        <v>1.9562379036326614</v>
      </c>
      <c r="BE163">
        <f t="shared" ca="1" si="64"/>
        <v>0.9093441231922017</v>
      </c>
      <c r="BF163">
        <f t="shared" ca="1" si="64"/>
        <v>1.8159902443051741</v>
      </c>
      <c r="BG163">
        <f t="shared" ca="1" si="65"/>
        <v>1.9970330241209915</v>
      </c>
      <c r="BI163" t="str">
        <f t="shared" si="66"/>
        <v>2023-02</v>
      </c>
      <c r="BJ163">
        <f t="shared" ca="1" si="67"/>
        <v>1.037963429823503</v>
      </c>
      <c r="BK163">
        <f t="shared" ca="1" si="67"/>
        <v>0.96386764554477089</v>
      </c>
      <c r="BL163">
        <f t="shared" ca="1" si="67"/>
        <v>1.1449443475858219</v>
      </c>
      <c r="BM163">
        <f t="shared" ca="1" si="56"/>
        <v>1.1878646958200445</v>
      </c>
    </row>
    <row r="164" spans="1:65" x14ac:dyDescent="0.25">
      <c r="A164" s="1" t="s">
        <v>95</v>
      </c>
      <c r="B164" s="11">
        <v>3837790</v>
      </c>
      <c r="C164" s="11">
        <v>92962</v>
      </c>
      <c r="D164" s="11">
        <v>2512411</v>
      </c>
      <c r="E164" s="11">
        <v>3296308</v>
      </c>
      <c r="F164" s="11">
        <v>376</v>
      </c>
      <c r="G164" s="11">
        <v>593</v>
      </c>
      <c r="H164" s="11">
        <v>36</v>
      </c>
      <c r="I164" s="11">
        <v>348</v>
      </c>
      <c r="J164" s="11">
        <v>1098</v>
      </c>
      <c r="K164" s="11">
        <v>0</v>
      </c>
      <c r="M164" s="13" t="str">
        <f t="shared" si="57"/>
        <v>2023-03</v>
      </c>
      <c r="N164">
        <f t="shared" si="52"/>
        <v>593</v>
      </c>
      <c r="O164">
        <f t="shared" si="52"/>
        <v>36</v>
      </c>
      <c r="P164">
        <f t="shared" si="52"/>
        <v>348</v>
      </c>
      <c r="Q164">
        <f t="shared" si="52"/>
        <v>1098</v>
      </c>
      <c r="R164">
        <f t="shared" si="52"/>
        <v>0</v>
      </c>
      <c r="U164" t="str">
        <f t="shared" si="58"/>
        <v>2023-03</v>
      </c>
      <c r="V164">
        <f t="shared" si="70"/>
        <v>61115</v>
      </c>
      <c r="W164">
        <f t="shared" si="70"/>
        <v>3839</v>
      </c>
      <c r="X164">
        <f t="shared" si="70"/>
        <v>48167</v>
      </c>
      <c r="Y164">
        <f t="shared" si="70"/>
        <v>54026</v>
      </c>
      <c r="Z164">
        <f t="shared" si="70"/>
        <v>14</v>
      </c>
      <c r="AC164">
        <f t="shared" si="50"/>
        <v>1.5451601051646912E-4</v>
      </c>
      <c r="AD164">
        <f t="shared" si="50"/>
        <v>3.8725500742238766E-4</v>
      </c>
      <c r="AE164">
        <f t="shared" si="50"/>
        <v>1.3851236919437145E-4</v>
      </c>
      <c r="AF164">
        <f t="shared" si="50"/>
        <v>3.3309994090358064E-4</v>
      </c>
      <c r="AG164">
        <f t="shared" si="50"/>
        <v>0</v>
      </c>
      <c r="AI164" t="str">
        <f t="shared" si="59"/>
        <v>2023-03</v>
      </c>
      <c r="AJ164">
        <f t="shared" si="54"/>
        <v>1.545398897111197E-4</v>
      </c>
      <c r="AK164">
        <f t="shared" si="54"/>
        <v>3.8740503680607908E-4</v>
      </c>
      <c r="AL164">
        <f t="shared" si="54"/>
        <v>1.3853155775020445E-4</v>
      </c>
      <c r="AM164">
        <f t="shared" si="54"/>
        <v>3.3321093652891439E-4</v>
      </c>
      <c r="AN164">
        <f t="shared" si="54"/>
        <v>0</v>
      </c>
      <c r="AP164" t="str">
        <f t="shared" si="60"/>
        <v>2023-03</v>
      </c>
      <c r="AQ164">
        <f t="shared" ca="1" si="61"/>
        <v>1.773713548245879E-4</v>
      </c>
      <c r="AR164">
        <f t="shared" ca="1" si="61"/>
        <v>5.579905803730895E-4</v>
      </c>
      <c r="AS164">
        <f t="shared" ca="1" si="55"/>
        <v>1.5503819496670337E-4</v>
      </c>
      <c r="AT164">
        <f t="shared" ca="1" si="55"/>
        <v>3.4842229208614025E-4</v>
      </c>
      <c r="AU164" t="e">
        <f t="shared" ca="1" si="55"/>
        <v>#DIV/0!</v>
      </c>
      <c r="AW164" t="str">
        <f t="shared" si="62"/>
        <v>2023-03</v>
      </c>
      <c r="AX164">
        <f t="shared" ca="1" si="69"/>
        <v>7.5178641155289475E-3</v>
      </c>
      <c r="AY164">
        <f t="shared" ca="1" si="69"/>
        <v>1.4917740750204113E-2</v>
      </c>
      <c r="AZ164">
        <f t="shared" ca="1" si="69"/>
        <v>6.830072148248113E-3</v>
      </c>
      <c r="BA164">
        <f t="shared" ca="1" si="69"/>
        <v>1.3678685533918012E-2</v>
      </c>
      <c r="BB164" t="e">
        <f t="shared" ca="1" si="69"/>
        <v>#DIV/0!</v>
      </c>
      <c r="BD164">
        <f t="shared" ca="1" si="64"/>
        <v>1.9843057178155075</v>
      </c>
      <c r="BE164">
        <f t="shared" ca="1" si="64"/>
        <v>0.90851231723381021</v>
      </c>
      <c r="BF164">
        <f t="shared" ca="1" si="64"/>
        <v>1.8194909250438875</v>
      </c>
      <c r="BG164">
        <f t="shared" ca="1" si="65"/>
        <v>2.002714647374046</v>
      </c>
      <c r="BI164" t="str">
        <f t="shared" si="66"/>
        <v>2023-03</v>
      </c>
      <c r="BJ164">
        <f t="shared" ca="1" si="67"/>
        <v>1.0528559766976722</v>
      </c>
      <c r="BK164">
        <f t="shared" ca="1" si="67"/>
        <v>0.96298596518832846</v>
      </c>
      <c r="BL164">
        <f t="shared" ca="1" si="67"/>
        <v>1.1471514545001138</v>
      </c>
      <c r="BM164">
        <f t="shared" ca="1" si="56"/>
        <v>1.1912442091259021</v>
      </c>
    </row>
    <row r="165" spans="1:65" x14ac:dyDescent="0.25">
      <c r="A165" s="1" t="s">
        <v>96</v>
      </c>
      <c r="B165" s="11">
        <v>3837197</v>
      </c>
      <c r="C165" s="11">
        <v>92926</v>
      </c>
      <c r="D165" s="11">
        <v>2512063</v>
      </c>
      <c r="E165" s="11">
        <v>3295210</v>
      </c>
      <c r="F165" s="11">
        <v>376</v>
      </c>
      <c r="G165" s="11">
        <v>522</v>
      </c>
      <c r="H165" s="11">
        <v>26</v>
      </c>
      <c r="I165" s="11">
        <v>306</v>
      </c>
      <c r="J165" s="11">
        <v>1072</v>
      </c>
      <c r="K165" s="11">
        <v>0</v>
      </c>
      <c r="M165" s="13" t="str">
        <f t="shared" si="57"/>
        <v>2023-04</v>
      </c>
      <c r="N165">
        <f t="shared" si="52"/>
        <v>522</v>
      </c>
      <c r="O165">
        <f t="shared" si="52"/>
        <v>26</v>
      </c>
      <c r="P165">
        <f t="shared" si="52"/>
        <v>306</v>
      </c>
      <c r="Q165">
        <f t="shared" si="52"/>
        <v>1072</v>
      </c>
      <c r="R165">
        <f t="shared" si="52"/>
        <v>0</v>
      </c>
      <c r="U165" t="str">
        <f t="shared" si="58"/>
        <v>2023-04</v>
      </c>
      <c r="V165">
        <f t="shared" si="70"/>
        <v>61637</v>
      </c>
      <c r="W165">
        <f t="shared" si="70"/>
        <v>3865</v>
      </c>
      <c r="X165">
        <f t="shared" si="70"/>
        <v>48473</v>
      </c>
      <c r="Y165">
        <f t="shared" si="70"/>
        <v>55098</v>
      </c>
      <c r="Z165">
        <f t="shared" si="70"/>
        <v>14</v>
      </c>
      <c r="AC165">
        <f t="shared" si="50"/>
        <v>1.3603679977858838E-4</v>
      </c>
      <c r="AD165">
        <f t="shared" si="50"/>
        <v>2.7979252308288317E-4</v>
      </c>
      <c r="AE165">
        <f t="shared" si="50"/>
        <v>1.2181223161998723E-4</v>
      </c>
      <c r="AF165">
        <f t="shared" si="50"/>
        <v>3.2532069276313194E-4</v>
      </c>
      <c r="AG165">
        <f t="shared" si="50"/>
        <v>0</v>
      </c>
      <c r="AI165" t="str">
        <f t="shared" si="59"/>
        <v>2023-04</v>
      </c>
      <c r="AJ165">
        <f t="shared" si="54"/>
        <v>1.3605530851718887E-4</v>
      </c>
      <c r="AK165">
        <f t="shared" si="54"/>
        <v>2.7987083067497741E-4</v>
      </c>
      <c r="AL165">
        <f t="shared" si="54"/>
        <v>1.2182707179810705E-4</v>
      </c>
      <c r="AM165">
        <f t="shared" si="54"/>
        <v>3.2542656362926346E-4</v>
      </c>
      <c r="AN165">
        <f t="shared" si="54"/>
        <v>0</v>
      </c>
      <c r="AP165" t="str">
        <f t="shared" si="60"/>
        <v>2023-04</v>
      </c>
      <c r="AQ165">
        <f t="shared" ca="1" si="61"/>
        <v>1.5663478623575451E-4</v>
      </c>
      <c r="AR165">
        <f t="shared" ca="1" si="61"/>
        <v>4.0638775207311713E-4</v>
      </c>
      <c r="AS165">
        <f t="shared" ca="1" si="55"/>
        <v>1.3668480438260497E-4</v>
      </c>
      <c r="AT165">
        <f t="shared" ca="1" si="55"/>
        <v>3.4062028006434105E-4</v>
      </c>
      <c r="AU165" t="e">
        <f t="shared" ca="1" si="55"/>
        <v>#DIV/0!</v>
      </c>
      <c r="AW165" t="str">
        <f t="shared" si="62"/>
        <v>2023-04</v>
      </c>
      <c r="AX165">
        <f t="shared" ca="1" si="69"/>
        <v>7.6744989017647021E-3</v>
      </c>
      <c r="AY165">
        <f t="shared" ca="1" si="69"/>
        <v>1.532412850227723E-2</v>
      </c>
      <c r="AZ165">
        <f t="shared" ca="1" si="69"/>
        <v>6.9667569526307175E-3</v>
      </c>
      <c r="BA165">
        <f t="shared" ca="1" si="69"/>
        <v>1.4019305813982353E-2</v>
      </c>
      <c r="BB165" t="e">
        <f t="shared" ca="1" si="69"/>
        <v>#DIV/0!</v>
      </c>
      <c r="BD165">
        <f t="shared" ca="1" si="64"/>
        <v>1.996759488590655</v>
      </c>
      <c r="BE165">
        <f t="shared" ca="1" si="64"/>
        <v>0.90778004424872039</v>
      </c>
      <c r="BF165">
        <f t="shared" ca="1" si="64"/>
        <v>1.8267389172156507</v>
      </c>
      <c r="BG165">
        <f t="shared" ca="1" si="65"/>
        <v>2.0123144684541523</v>
      </c>
      <c r="BI165" t="str">
        <f t="shared" si="66"/>
        <v>2023-04</v>
      </c>
      <c r="BJ165">
        <f t="shared" ca="1" si="67"/>
        <v>1.0594638430538057</v>
      </c>
      <c r="BK165">
        <f t="shared" ca="1" si="67"/>
        <v>0.96220978572003557</v>
      </c>
      <c r="BL165">
        <f t="shared" ca="1" si="67"/>
        <v>1.1517211638883829</v>
      </c>
      <c r="BM165">
        <f t="shared" ca="1" si="56"/>
        <v>1.1969543242864997</v>
      </c>
    </row>
    <row r="166" spans="1:65" x14ac:dyDescent="0.25">
      <c r="A166" s="1" t="s">
        <v>97</v>
      </c>
      <c r="B166" s="11">
        <v>3836675</v>
      </c>
      <c r="C166" s="11">
        <v>92900</v>
      </c>
      <c r="D166" s="11">
        <v>2511757</v>
      </c>
      <c r="E166" s="11">
        <v>3294138</v>
      </c>
      <c r="F166" s="11">
        <v>376</v>
      </c>
      <c r="G166" s="11">
        <v>566</v>
      </c>
      <c r="H166" s="11">
        <v>18</v>
      </c>
      <c r="I166" s="11">
        <v>334</v>
      </c>
      <c r="J166" s="11">
        <v>1018</v>
      </c>
      <c r="K166" s="11">
        <v>1</v>
      </c>
      <c r="M166" s="13" t="str">
        <f t="shared" si="57"/>
        <v>2023-05</v>
      </c>
      <c r="N166">
        <f t="shared" si="52"/>
        <v>566</v>
      </c>
      <c r="O166">
        <f t="shared" si="52"/>
        <v>18</v>
      </c>
      <c r="P166">
        <f t="shared" si="52"/>
        <v>334</v>
      </c>
      <c r="Q166">
        <f t="shared" si="52"/>
        <v>1018</v>
      </c>
      <c r="R166">
        <f t="shared" si="52"/>
        <v>1</v>
      </c>
      <c r="U166" t="str">
        <f t="shared" si="58"/>
        <v>2023-05</v>
      </c>
      <c r="V166">
        <f t="shared" si="70"/>
        <v>62203</v>
      </c>
      <c r="W166">
        <f t="shared" si="70"/>
        <v>3883</v>
      </c>
      <c r="X166">
        <f t="shared" si="70"/>
        <v>48807</v>
      </c>
      <c r="Y166">
        <f t="shared" si="70"/>
        <v>56116</v>
      </c>
      <c r="Z166">
        <f t="shared" si="70"/>
        <v>15</v>
      </c>
      <c r="AC166">
        <f t="shared" si="50"/>
        <v>1.475235718428066E-4</v>
      </c>
      <c r="AD166">
        <f t="shared" si="50"/>
        <v>1.9375672766415501E-4</v>
      </c>
      <c r="AE166">
        <f t="shared" si="50"/>
        <v>1.3297464683088373E-4</v>
      </c>
      <c r="AF166">
        <f t="shared" si="50"/>
        <v>3.0903380489827689E-4</v>
      </c>
      <c r="AG166">
        <f t="shared" si="50"/>
        <v>2.6595744680851063E-3</v>
      </c>
      <c r="AI166" t="str">
        <f t="shared" si="59"/>
        <v>2023-05</v>
      </c>
      <c r="AJ166">
        <f t="shared" si="54"/>
        <v>1.4754533852578982E-4</v>
      </c>
      <c r="AK166">
        <f t="shared" si="54"/>
        <v>1.9379427721548614E-4</v>
      </c>
      <c r="AL166">
        <f t="shared" si="54"/>
        <v>1.3299233163528969E-4</v>
      </c>
      <c r="AM166">
        <f t="shared" si="54"/>
        <v>3.0912933877493373E-4</v>
      </c>
      <c r="AN166">
        <f t="shared" si="54"/>
        <v>2.6666682469153394E-3</v>
      </c>
      <c r="AP166" t="str">
        <f t="shared" si="60"/>
        <v>2023-05</v>
      </c>
      <c r="AQ166">
        <f t="shared" ca="1" si="61"/>
        <v>1.7038370678949019E-4</v>
      </c>
      <c r="AR166">
        <f t="shared" ca="1" si="61"/>
        <v>2.8369082532084087E-4</v>
      </c>
      <c r="AS166">
        <f t="shared" ca="1" si="55"/>
        <v>1.4958549196885306E-4</v>
      </c>
      <c r="AT166">
        <f t="shared" ca="1" si="55"/>
        <v>3.2388328958970114E-4</v>
      </c>
      <c r="AU166" t="e">
        <f t="shared" ca="1" si="55"/>
        <v>#DIV/0!</v>
      </c>
      <c r="AW166" t="str">
        <f t="shared" si="62"/>
        <v>2023-05</v>
      </c>
      <c r="AX166">
        <f t="shared" ca="1" si="69"/>
        <v>7.8448826085541924E-3</v>
      </c>
      <c r="AY166">
        <f t="shared" ca="1" si="69"/>
        <v>1.560781932759807E-2</v>
      </c>
      <c r="AZ166">
        <f t="shared" ca="1" si="69"/>
        <v>7.1163424445995702E-3</v>
      </c>
      <c r="BA166">
        <f t="shared" ca="1" si="69"/>
        <v>1.4343189103572055E-2</v>
      </c>
      <c r="BB166" t="e">
        <f t="shared" ca="1" si="69"/>
        <v>#DIV/0!</v>
      </c>
      <c r="BD166">
        <f t="shared" ca="1" si="64"/>
        <v>1.9895542236131158</v>
      </c>
      <c r="BE166">
        <f t="shared" ca="1" si="64"/>
        <v>0.90713179529796795</v>
      </c>
      <c r="BF166">
        <f t="shared" ca="1" si="64"/>
        <v>1.8283497433004285</v>
      </c>
      <c r="BG166">
        <f t="shared" ca="1" si="65"/>
        <v>2.0155282317051468</v>
      </c>
      <c r="BI166" t="str">
        <f t="shared" si="66"/>
        <v>2023-05</v>
      </c>
      <c r="BJ166">
        <f t="shared" ca="1" si="67"/>
        <v>1.0556407898684106</v>
      </c>
      <c r="BK166">
        <f t="shared" ca="1" si="67"/>
        <v>0.96152266829776067</v>
      </c>
      <c r="BL166">
        <f t="shared" ca="1" si="67"/>
        <v>1.1527367564701678</v>
      </c>
      <c r="BM166">
        <f t="shared" ca="1" si="56"/>
        <v>1.198865918066107</v>
      </c>
    </row>
    <row r="167" spans="1:65" x14ac:dyDescent="0.25">
      <c r="A167" s="1" t="s">
        <v>98</v>
      </c>
      <c r="B167" s="11">
        <v>3836109</v>
      </c>
      <c r="C167" s="11">
        <v>92882</v>
      </c>
      <c r="D167" s="11">
        <v>2511423</v>
      </c>
      <c r="E167" s="11">
        <v>3293120</v>
      </c>
      <c r="F167" s="11">
        <v>375</v>
      </c>
      <c r="G167" s="11">
        <v>551</v>
      </c>
      <c r="H167" s="11">
        <v>28</v>
      </c>
      <c r="I167" s="11">
        <v>308</v>
      </c>
      <c r="J167" s="11">
        <v>1042</v>
      </c>
      <c r="K167" s="11">
        <v>0</v>
      </c>
      <c r="M167" s="13" t="str">
        <f t="shared" si="57"/>
        <v>2023-06</v>
      </c>
      <c r="N167">
        <f t="shared" si="52"/>
        <v>551</v>
      </c>
      <c r="O167">
        <f t="shared" si="52"/>
        <v>28</v>
      </c>
      <c r="P167">
        <f t="shared" si="52"/>
        <v>308</v>
      </c>
      <c r="Q167">
        <f t="shared" si="52"/>
        <v>1042</v>
      </c>
      <c r="R167">
        <f t="shared" si="52"/>
        <v>0</v>
      </c>
      <c r="U167" t="str">
        <f t="shared" si="58"/>
        <v>2023-06</v>
      </c>
      <c r="V167">
        <f t="shared" si="70"/>
        <v>62754</v>
      </c>
      <c r="W167">
        <f t="shared" si="70"/>
        <v>3911</v>
      </c>
      <c r="X167">
        <f t="shared" si="70"/>
        <v>49115</v>
      </c>
      <c r="Y167">
        <f t="shared" si="70"/>
        <v>57158</v>
      </c>
      <c r="Z167">
        <f t="shared" si="70"/>
        <v>15</v>
      </c>
      <c r="AC167">
        <f t="shared" ref="AC167:AG230" si="71">G167/B167</f>
        <v>1.4363512611346549E-4</v>
      </c>
      <c r="AD167">
        <f t="shared" si="71"/>
        <v>3.0145776361404795E-4</v>
      </c>
      <c r="AE167">
        <f t="shared" si="71"/>
        <v>1.2263963497985008E-4</v>
      </c>
      <c r="AF167">
        <f t="shared" si="71"/>
        <v>3.1641725779807601E-4</v>
      </c>
      <c r="AG167">
        <f t="shared" si="71"/>
        <v>0</v>
      </c>
      <c r="AI167" t="str">
        <f t="shared" si="59"/>
        <v>2023-06</v>
      </c>
      <c r="AJ167">
        <f t="shared" si="54"/>
        <v>1.4365576037376194E-4</v>
      </c>
      <c r="AK167">
        <f t="shared" si="54"/>
        <v>3.0154867008620062E-4</v>
      </c>
      <c r="AL167">
        <f t="shared" si="54"/>
        <v>1.226546774584204E-4</v>
      </c>
      <c r="AM167">
        <f t="shared" si="54"/>
        <v>3.1651741201122136E-4</v>
      </c>
      <c r="AN167">
        <f t="shared" si="54"/>
        <v>0</v>
      </c>
      <c r="AP167" t="str">
        <f t="shared" si="60"/>
        <v>2023-06</v>
      </c>
      <c r="AQ167">
        <f t="shared" ca="1" si="61"/>
        <v>1.6640081776312423E-4</v>
      </c>
      <c r="AR167">
        <f t="shared" ca="1" si="61"/>
        <v>4.4502368862327625E-4</v>
      </c>
      <c r="AS167">
        <f t="shared" ca="1" si="55"/>
        <v>1.3830358344509808E-4</v>
      </c>
      <c r="AT167">
        <f t="shared" ca="1" si="55"/>
        <v>3.3195310710095534E-4</v>
      </c>
      <c r="AU167" t="e">
        <f t="shared" ca="1" si="55"/>
        <v>#DIV/0!</v>
      </c>
      <c r="AW167" t="str">
        <f t="shared" si="62"/>
        <v>2023-06</v>
      </c>
      <c r="AX167">
        <f t="shared" ca="1" si="69"/>
        <v>8.0112834263173158E-3</v>
      </c>
      <c r="AY167">
        <f t="shared" ca="1" si="69"/>
        <v>1.6052843016221348E-2</v>
      </c>
      <c r="AZ167">
        <f t="shared" ca="1" si="69"/>
        <v>7.2546460280446682E-3</v>
      </c>
      <c r="BA167">
        <f t="shared" ca="1" si="69"/>
        <v>1.4675142210673011E-2</v>
      </c>
      <c r="BB167" t="e">
        <f t="shared" ca="1" si="69"/>
        <v>#DIV/0!</v>
      </c>
      <c r="BD167">
        <f t="shared" ca="1" si="64"/>
        <v>2.0037791901716093</v>
      </c>
      <c r="BE167">
        <f t="shared" ca="1" si="64"/>
        <v>0.90555353518175752</v>
      </c>
      <c r="BF167">
        <f t="shared" ca="1" si="64"/>
        <v>1.8318091409005341</v>
      </c>
      <c r="BG167">
        <f t="shared" ca="1" si="65"/>
        <v>2.0228612331935341</v>
      </c>
      <c r="BI167" t="str">
        <f t="shared" si="66"/>
        <v>2023-06</v>
      </c>
      <c r="BJ167">
        <f t="shared" ca="1" si="67"/>
        <v>1.0631884378568073</v>
      </c>
      <c r="BK167">
        <f t="shared" ca="1" si="67"/>
        <v>0.95984977700889551</v>
      </c>
      <c r="BL167">
        <f t="shared" ca="1" si="67"/>
        <v>1.1549178352180927</v>
      </c>
      <c r="BM167">
        <f t="shared" ca="1" si="56"/>
        <v>1.2032276955015528</v>
      </c>
    </row>
    <row r="168" spans="1:65" x14ac:dyDescent="0.25">
      <c r="A168" s="1" t="s">
        <v>99</v>
      </c>
      <c r="B168" s="11">
        <v>3835558</v>
      </c>
      <c r="C168" s="11">
        <v>92854</v>
      </c>
      <c r="D168" s="11">
        <v>2511115</v>
      </c>
      <c r="E168" s="11">
        <v>3292078</v>
      </c>
      <c r="F168" s="11">
        <v>375</v>
      </c>
      <c r="G168" s="11">
        <v>556</v>
      </c>
      <c r="H168" s="11">
        <v>22</v>
      </c>
      <c r="I168" s="11">
        <v>288</v>
      </c>
      <c r="J168" s="11">
        <v>1062</v>
      </c>
      <c r="K168" s="11">
        <v>0</v>
      </c>
      <c r="M168" s="13" t="str">
        <f t="shared" si="57"/>
        <v>2023-07</v>
      </c>
      <c r="N168">
        <f t="shared" si="52"/>
        <v>556</v>
      </c>
      <c r="O168">
        <f t="shared" si="52"/>
        <v>22</v>
      </c>
      <c r="P168">
        <f t="shared" si="52"/>
        <v>288</v>
      </c>
      <c r="Q168">
        <f t="shared" si="52"/>
        <v>1062</v>
      </c>
      <c r="R168">
        <f t="shared" si="52"/>
        <v>0</v>
      </c>
      <c r="U168" t="str">
        <f t="shared" si="58"/>
        <v>2023-07</v>
      </c>
      <c r="V168">
        <f t="shared" si="70"/>
        <v>63310</v>
      </c>
      <c r="W168">
        <f t="shared" si="70"/>
        <v>3933</v>
      </c>
      <c r="X168">
        <f t="shared" si="70"/>
        <v>49403</v>
      </c>
      <c r="Y168">
        <f t="shared" si="70"/>
        <v>58220</v>
      </c>
      <c r="Z168">
        <f t="shared" si="70"/>
        <v>15</v>
      </c>
      <c r="AC168">
        <f t="shared" si="71"/>
        <v>1.4495935141640409E-4</v>
      </c>
      <c r="AD168">
        <f t="shared" si="71"/>
        <v>2.3693109612940745E-4</v>
      </c>
      <c r="AE168">
        <f t="shared" si="71"/>
        <v>1.1469008786933295E-4</v>
      </c>
      <c r="AF168">
        <f t="shared" si="71"/>
        <v>3.2259259956781094E-4</v>
      </c>
      <c r="AG168">
        <f t="shared" si="71"/>
        <v>0</v>
      </c>
      <c r="AI168" t="str">
        <f t="shared" si="59"/>
        <v>2023-07</v>
      </c>
      <c r="AJ168">
        <f t="shared" si="54"/>
        <v>1.449803679303125E-4</v>
      </c>
      <c r="AK168">
        <f t="shared" si="54"/>
        <v>2.3698724688652294E-4</v>
      </c>
      <c r="AL168">
        <f t="shared" si="54"/>
        <v>1.1470324332012265E-4</v>
      </c>
      <c r="AM168">
        <f t="shared" si="54"/>
        <v>3.2269670193515066E-4</v>
      </c>
      <c r="AN168">
        <f t="shared" si="54"/>
        <v>0</v>
      </c>
      <c r="AP168" t="str">
        <f t="shared" si="60"/>
        <v>2023-07</v>
      </c>
      <c r="AQ168">
        <f t="shared" ca="1" si="61"/>
        <v>1.6845016880042739E-4</v>
      </c>
      <c r="AR168">
        <f t="shared" ca="1" si="61"/>
        <v>3.5259167692265473E-4</v>
      </c>
      <c r="AS168">
        <f t="shared" ca="1" si="55"/>
        <v>1.2966162503566409E-4</v>
      </c>
      <c r="AT168">
        <f t="shared" ca="1" si="55"/>
        <v>3.3876963326768118E-4</v>
      </c>
      <c r="AU168" t="e">
        <f t="shared" ca="1" si="55"/>
        <v>#DIV/0!</v>
      </c>
      <c r="AW168" t="str">
        <f t="shared" si="62"/>
        <v>2023-07</v>
      </c>
      <c r="AX168">
        <f t="shared" ca="1" si="69"/>
        <v>8.1797335951177431E-3</v>
      </c>
      <c r="AY168">
        <f t="shared" ca="1" si="69"/>
        <v>1.6405434693144004E-2</v>
      </c>
      <c r="AZ168">
        <f t="shared" ca="1" si="69"/>
        <v>7.3843076530803325E-3</v>
      </c>
      <c r="BA168">
        <f t="shared" ca="1" si="69"/>
        <v>1.5013911843940691E-2</v>
      </c>
      <c r="BB168" t="e">
        <f t="shared" ca="1" si="69"/>
        <v>#DIV/0!</v>
      </c>
      <c r="BD168">
        <f t="shared" ca="1" si="64"/>
        <v>2.005619682153946</v>
      </c>
      <c r="BE168">
        <f t="shared" ca="1" si="64"/>
        <v>0.902756497777363</v>
      </c>
      <c r="BF168">
        <f t="shared" ca="1" si="64"/>
        <v>1.835501324016479</v>
      </c>
      <c r="BG168">
        <f t="shared" ca="1" si="65"/>
        <v>2.0332186237768277</v>
      </c>
      <c r="BI168" t="str">
        <f t="shared" si="66"/>
        <v>2023-07</v>
      </c>
      <c r="BJ168">
        <f t="shared" ca="1" si="67"/>
        <v>1.0641649874712491</v>
      </c>
      <c r="BK168">
        <f t="shared" ca="1" si="67"/>
        <v>0.95688503155256566</v>
      </c>
      <c r="BL168">
        <f t="shared" ca="1" si="67"/>
        <v>1.1572456804265729</v>
      </c>
      <c r="BM168">
        <f t="shared" ca="1" si="56"/>
        <v>1.2093884241755961</v>
      </c>
    </row>
    <row r="169" spans="1:65" x14ac:dyDescent="0.25">
      <c r="A169" s="1" t="s">
        <v>100</v>
      </c>
      <c r="B169" s="11">
        <v>3835002</v>
      </c>
      <c r="C169" s="11">
        <v>92832</v>
      </c>
      <c r="D169" s="11">
        <v>2510827</v>
      </c>
      <c r="E169" s="11">
        <v>3291016</v>
      </c>
      <c r="F169" s="11">
        <v>375</v>
      </c>
      <c r="G169" s="11">
        <v>527</v>
      </c>
      <c r="H169" s="11">
        <v>29</v>
      </c>
      <c r="I169" s="11">
        <v>306</v>
      </c>
      <c r="J169" s="11">
        <v>1060</v>
      </c>
      <c r="K169" s="11">
        <v>0</v>
      </c>
      <c r="M169" s="13" t="str">
        <f t="shared" si="57"/>
        <v>2023-08</v>
      </c>
      <c r="N169">
        <f t="shared" si="52"/>
        <v>527</v>
      </c>
      <c r="O169">
        <f t="shared" si="52"/>
        <v>29</v>
      </c>
      <c r="P169">
        <f t="shared" si="52"/>
        <v>306</v>
      </c>
      <c r="Q169">
        <f t="shared" si="52"/>
        <v>1060</v>
      </c>
      <c r="R169">
        <f t="shared" si="52"/>
        <v>0</v>
      </c>
      <c r="U169" t="str">
        <f t="shared" si="58"/>
        <v>2023-08</v>
      </c>
      <c r="V169">
        <f t="shared" si="70"/>
        <v>63837</v>
      </c>
      <c r="W169">
        <f t="shared" si="70"/>
        <v>3962</v>
      </c>
      <c r="X169">
        <f t="shared" si="70"/>
        <v>49709</v>
      </c>
      <c r="Y169">
        <f t="shared" si="70"/>
        <v>59280</v>
      </c>
      <c r="Z169">
        <f t="shared" si="70"/>
        <v>15</v>
      </c>
      <c r="AC169">
        <f t="shared" si="71"/>
        <v>1.3741844202428056E-4</v>
      </c>
      <c r="AD169">
        <f t="shared" si="71"/>
        <v>3.1239227852464669E-4</v>
      </c>
      <c r="AE169">
        <f t="shared" si="71"/>
        <v>1.2187219589402217E-4</v>
      </c>
      <c r="AF169">
        <f t="shared" si="71"/>
        <v>3.2208898407057275E-4</v>
      </c>
      <c r="AG169">
        <f t="shared" si="71"/>
        <v>0</v>
      </c>
      <c r="AI169" t="str">
        <f t="shared" si="59"/>
        <v>2023-08</v>
      </c>
      <c r="AJ169">
        <f t="shared" si="54"/>
        <v>1.3743732866414304E-4</v>
      </c>
      <c r="AK169">
        <f t="shared" si="54"/>
        <v>3.124899004988176E-4</v>
      </c>
      <c r="AL169">
        <f t="shared" si="54"/>
        <v>1.2188705068743647E-4</v>
      </c>
      <c r="AM169">
        <f t="shared" si="54"/>
        <v>3.2219276159613073E-4</v>
      </c>
      <c r="AN169">
        <f t="shared" si="54"/>
        <v>0</v>
      </c>
      <c r="AP169" t="str">
        <f t="shared" si="60"/>
        <v>2023-08</v>
      </c>
      <c r="AQ169">
        <f t="shared" ca="1" si="61"/>
        <v>1.6017576252029807E-4</v>
      </c>
      <c r="AR169">
        <f t="shared" ca="1" si="61"/>
        <v>4.6871023314701835E-4</v>
      </c>
      <c r="AS169">
        <f t="shared" ca="1" si="55"/>
        <v>1.3812738020160323E-4</v>
      </c>
      <c r="AT169">
        <f t="shared" ca="1" si="55"/>
        <v>3.385762899296835E-4</v>
      </c>
      <c r="AU169" t="e">
        <f t="shared" ca="1" si="55"/>
        <v>#DIV/0!</v>
      </c>
      <c r="AW169" t="str">
        <f t="shared" si="62"/>
        <v>2023-08</v>
      </c>
      <c r="AX169">
        <f t="shared" ca="1" si="69"/>
        <v>8.339909357638042E-3</v>
      </c>
      <c r="AY169">
        <f t="shared" ca="1" si="69"/>
        <v>1.6874144926291024E-2</v>
      </c>
      <c r="AZ169">
        <f t="shared" ca="1" si="69"/>
        <v>7.5224350332819354E-3</v>
      </c>
      <c r="BA169">
        <f t="shared" ca="1" si="69"/>
        <v>1.5352488133870374E-2</v>
      </c>
      <c r="BB169" t="e">
        <f t="shared" ca="1" si="69"/>
        <v>#DIV/0!</v>
      </c>
      <c r="BD169">
        <f t="shared" ca="1" si="64"/>
        <v>2.0233007581595559</v>
      </c>
      <c r="BE169">
        <f t="shared" ca="1" si="64"/>
        <v>0.90198043056577959</v>
      </c>
      <c r="BF169">
        <f t="shared" ca="1" si="64"/>
        <v>1.8408459223612443</v>
      </c>
      <c r="BG169">
        <f t="shared" ca="1" si="65"/>
        <v>2.0408934162868131</v>
      </c>
      <c r="BI169" t="str">
        <f t="shared" si="66"/>
        <v>2023-08</v>
      </c>
      <c r="BJ169">
        <f t="shared" ca="1" si="67"/>
        <v>1.0735464181549472</v>
      </c>
      <c r="BK169">
        <f t="shared" ca="1" si="67"/>
        <v>0.95606243199214014</v>
      </c>
      <c r="BL169">
        <f t="shared" ca="1" si="67"/>
        <v>1.1606153393133127</v>
      </c>
      <c r="BM169">
        <f t="shared" ca="1" si="56"/>
        <v>1.2139535039515645</v>
      </c>
    </row>
    <row r="170" spans="1:65" x14ac:dyDescent="0.25">
      <c r="A170" s="1" t="s">
        <v>101</v>
      </c>
      <c r="B170" s="11">
        <v>3834475</v>
      </c>
      <c r="C170" s="11">
        <v>92803</v>
      </c>
      <c r="D170" s="11">
        <v>2510521</v>
      </c>
      <c r="E170" s="11">
        <v>3289956</v>
      </c>
      <c r="F170" s="11">
        <v>375</v>
      </c>
      <c r="G170" s="11">
        <v>548</v>
      </c>
      <c r="H170" s="11">
        <v>28</v>
      </c>
      <c r="I170" s="11">
        <v>315</v>
      </c>
      <c r="J170" s="11">
        <v>1006</v>
      </c>
      <c r="K170" s="11">
        <v>0</v>
      </c>
      <c r="M170" s="13" t="str">
        <f t="shared" si="57"/>
        <v>2023-09</v>
      </c>
      <c r="N170">
        <f t="shared" si="52"/>
        <v>548</v>
      </c>
      <c r="O170">
        <f t="shared" si="52"/>
        <v>28</v>
      </c>
      <c r="P170">
        <f t="shared" si="52"/>
        <v>315</v>
      </c>
      <c r="Q170">
        <f t="shared" si="52"/>
        <v>1006</v>
      </c>
      <c r="R170">
        <f t="shared" si="52"/>
        <v>0</v>
      </c>
      <c r="U170" t="str">
        <f t="shared" si="58"/>
        <v>2023-09</v>
      </c>
      <c r="V170">
        <f t="shared" si="70"/>
        <v>64385</v>
      </c>
      <c r="W170">
        <f t="shared" si="70"/>
        <v>3990</v>
      </c>
      <c r="X170">
        <f t="shared" si="70"/>
        <v>50024</v>
      </c>
      <c r="Y170">
        <f t="shared" si="70"/>
        <v>60286</v>
      </c>
      <c r="Z170">
        <f t="shared" si="70"/>
        <v>15</v>
      </c>
      <c r="AC170">
        <f t="shared" si="71"/>
        <v>1.4291395823417809E-4</v>
      </c>
      <c r="AD170">
        <f t="shared" si="71"/>
        <v>3.0171438423326832E-4</v>
      </c>
      <c r="AE170">
        <f t="shared" si="71"/>
        <v>1.2547196378759627E-4</v>
      </c>
      <c r="AF170">
        <f t="shared" si="71"/>
        <v>3.0577916543564717E-4</v>
      </c>
      <c r="AG170">
        <f t="shared" si="71"/>
        <v>0</v>
      </c>
      <c r="AI170" t="str">
        <f t="shared" si="59"/>
        <v>2023-09</v>
      </c>
      <c r="AJ170">
        <f t="shared" si="54"/>
        <v>1.4293438579632465E-4</v>
      </c>
      <c r="AK170">
        <f t="shared" si="54"/>
        <v>3.0180544556762152E-4</v>
      </c>
      <c r="AL170">
        <f t="shared" si="54"/>
        <v>1.2548770914163514E-4</v>
      </c>
      <c r="AM170">
        <f t="shared" si="54"/>
        <v>3.0587269731777779E-4</v>
      </c>
      <c r="AN170">
        <f t="shared" si="54"/>
        <v>0</v>
      </c>
      <c r="AP170" t="str">
        <f t="shared" si="60"/>
        <v>2023-09</v>
      </c>
      <c r="AQ170">
        <f t="shared" ca="1" si="61"/>
        <v>1.6709315393491353E-4</v>
      </c>
      <c r="AR170">
        <f t="shared" ca="1" si="61"/>
        <v>4.5636979236082851E-4</v>
      </c>
      <c r="AS170">
        <f t="shared" ca="1" si="55"/>
        <v>1.4256398994866171E-4</v>
      </c>
      <c r="AT170">
        <f t="shared" ca="1" si="55"/>
        <v>3.2174535857451634E-4</v>
      </c>
      <c r="AU170" t="e">
        <f t="shared" ca="1" si="55"/>
        <v>#DIV/0!</v>
      </c>
      <c r="AW170" t="str">
        <f t="shared" si="62"/>
        <v>2023-09</v>
      </c>
      <c r="AX170">
        <f t="shared" ca="1" si="69"/>
        <v>8.5070025115729555E-3</v>
      </c>
      <c r="AY170">
        <f t="shared" ca="1" si="69"/>
        <v>1.7330514718651852E-2</v>
      </c>
      <c r="AZ170">
        <f t="shared" ca="1" si="69"/>
        <v>7.6649990232305967E-3</v>
      </c>
      <c r="BA170">
        <f t="shared" ca="1" si="69"/>
        <v>1.567423349244489E-2</v>
      </c>
      <c r="BB170" t="e">
        <f t="shared" ca="1" si="69"/>
        <v>#DIV/0!</v>
      </c>
      <c r="BD170">
        <f t="shared" ca="1" si="64"/>
        <v>2.0372057837146937</v>
      </c>
      <c r="BE170">
        <f t="shared" ca="1" si="64"/>
        <v>0.90102230636503344</v>
      </c>
      <c r="BF170">
        <f t="shared" ca="1" si="64"/>
        <v>1.8425095644584104</v>
      </c>
      <c r="BG170">
        <f t="shared" ca="1" si="65"/>
        <v>2.0449100443379589</v>
      </c>
      <c r="BI170" t="str">
        <f t="shared" si="66"/>
        <v>2023-09</v>
      </c>
      <c r="BJ170">
        <f t="shared" ca="1" si="67"/>
        <v>1.0809243081294708</v>
      </c>
      <c r="BK170">
        <f t="shared" ca="1" si="67"/>
        <v>0.95504685945589196</v>
      </c>
      <c r="BL170">
        <f t="shared" ca="1" si="67"/>
        <v>1.1616642313002215</v>
      </c>
      <c r="BM170">
        <f t="shared" ca="1" si="56"/>
        <v>1.2163426535552855</v>
      </c>
    </row>
    <row r="171" spans="1:65" x14ac:dyDescent="0.25">
      <c r="A171" s="1" t="s">
        <v>102</v>
      </c>
      <c r="B171" s="11">
        <v>3833927</v>
      </c>
      <c r="C171" s="11">
        <v>92775</v>
      </c>
      <c r="D171" s="11">
        <v>2510206</v>
      </c>
      <c r="E171" s="11">
        <v>3288950</v>
      </c>
      <c r="F171" s="11">
        <v>375</v>
      </c>
      <c r="G171" s="11">
        <v>521</v>
      </c>
      <c r="H171" s="11">
        <v>24</v>
      </c>
      <c r="I171" s="11">
        <v>315</v>
      </c>
      <c r="J171" s="11">
        <v>1069</v>
      </c>
      <c r="K171" s="11">
        <v>0</v>
      </c>
      <c r="M171" s="13" t="str">
        <f t="shared" si="57"/>
        <v>2023-10</v>
      </c>
      <c r="N171">
        <f t="shared" si="52"/>
        <v>521</v>
      </c>
      <c r="O171">
        <f t="shared" si="52"/>
        <v>24</v>
      </c>
      <c r="P171">
        <f t="shared" si="52"/>
        <v>315</v>
      </c>
      <c r="Q171">
        <f t="shared" si="52"/>
        <v>1069</v>
      </c>
      <c r="R171">
        <f t="shared" si="52"/>
        <v>0</v>
      </c>
      <c r="U171" t="str">
        <f t="shared" si="58"/>
        <v>2023-10</v>
      </c>
      <c r="V171">
        <f t="shared" si="70"/>
        <v>64906</v>
      </c>
      <c r="W171">
        <f t="shared" si="70"/>
        <v>4014</v>
      </c>
      <c r="X171">
        <f t="shared" si="70"/>
        <v>50339</v>
      </c>
      <c r="Y171">
        <f t="shared" si="70"/>
        <v>61355</v>
      </c>
      <c r="Z171">
        <f t="shared" si="70"/>
        <v>15</v>
      </c>
      <c r="AC171">
        <f t="shared" si="71"/>
        <v>1.3589199794362283E-4</v>
      </c>
      <c r="AD171">
        <f t="shared" si="71"/>
        <v>2.5869037995149556E-4</v>
      </c>
      <c r="AE171">
        <f t="shared" si="71"/>
        <v>1.2548770897687281E-4</v>
      </c>
      <c r="AF171">
        <f t="shared" si="71"/>
        <v>3.2502774441691117E-4</v>
      </c>
      <c r="AG171">
        <f t="shared" si="71"/>
        <v>0</v>
      </c>
      <c r="AI171" t="str">
        <f t="shared" si="59"/>
        <v>2023-10</v>
      </c>
      <c r="AJ171">
        <f t="shared" si="54"/>
        <v>1.3591046729771728E-4</v>
      </c>
      <c r="AK171">
        <f t="shared" si="54"/>
        <v>2.5875731942415502E-4</v>
      </c>
      <c r="AL171">
        <f t="shared" si="54"/>
        <v>1.2550345828297522E-4</v>
      </c>
      <c r="AM171">
        <f t="shared" si="54"/>
        <v>3.251334246638326E-4</v>
      </c>
      <c r="AN171">
        <f t="shared" si="54"/>
        <v>0</v>
      </c>
      <c r="AP171" t="str">
        <f t="shared" si="60"/>
        <v>2023-10</v>
      </c>
      <c r="AQ171">
        <f t="shared" ca="1" si="61"/>
        <v>1.593693070645011E-4</v>
      </c>
      <c r="AR171">
        <f t="shared" ca="1" si="61"/>
        <v>3.9446078174768244E-4</v>
      </c>
      <c r="AS171">
        <f t="shared" ca="1" si="55"/>
        <v>1.4293901586527266E-4</v>
      </c>
      <c r="AT171">
        <f t="shared" ca="1" si="55"/>
        <v>3.4234501746254094E-4</v>
      </c>
      <c r="AU171" t="e">
        <f t="shared" ca="1" si="55"/>
        <v>#DIV/0!</v>
      </c>
      <c r="AW171" t="str">
        <f t="shared" si="62"/>
        <v>2023-10</v>
      </c>
      <c r="AX171">
        <f t="shared" ca="1" si="69"/>
        <v>8.6663718186374573E-3</v>
      </c>
      <c r="AY171">
        <f t="shared" ca="1" si="69"/>
        <v>1.7724975500399535E-2</v>
      </c>
      <c r="AZ171">
        <f t="shared" ca="1" si="69"/>
        <v>7.8079380390958693E-3</v>
      </c>
      <c r="BA171">
        <f t="shared" ca="1" si="69"/>
        <v>1.6016578509907432E-2</v>
      </c>
      <c r="BB171" t="e">
        <f t="shared" ca="1" si="69"/>
        <v>#DIV/0!</v>
      </c>
      <c r="BD171">
        <f t="shared" ca="1" si="64"/>
        <v>2.045259062423459</v>
      </c>
      <c r="BE171">
        <f t="shared" ca="1" si="64"/>
        <v>0.90094657862526917</v>
      </c>
      <c r="BF171">
        <f t="shared" ca="1" si="64"/>
        <v>1.848129626225244</v>
      </c>
      <c r="BG171">
        <f t="shared" ca="1" si="65"/>
        <v>2.0513198785273778</v>
      </c>
      <c r="BI171" t="str">
        <f t="shared" si="66"/>
        <v>2023-10</v>
      </c>
      <c r="BJ171">
        <f t="shared" ca="1" si="67"/>
        <v>1.0851973102905843</v>
      </c>
      <c r="BK171">
        <f t="shared" ca="1" si="67"/>
        <v>0.95496659114341553</v>
      </c>
      <c r="BL171">
        <f t="shared" ca="1" si="67"/>
        <v>1.165207564186066</v>
      </c>
      <c r="BM171">
        <f t="shared" ca="1" si="56"/>
        <v>1.22015531746605</v>
      </c>
    </row>
    <row r="172" spans="1:65" x14ac:dyDescent="0.25">
      <c r="A172" s="1" t="s">
        <v>103</v>
      </c>
      <c r="B172" s="11">
        <v>3833406</v>
      </c>
      <c r="C172" s="11">
        <v>92751</v>
      </c>
      <c r="D172" s="11">
        <v>2509891</v>
      </c>
      <c r="E172" s="11">
        <v>3287881</v>
      </c>
      <c r="F172" s="11">
        <v>375</v>
      </c>
      <c r="G172" s="11">
        <v>519</v>
      </c>
      <c r="H172" s="11">
        <v>25</v>
      </c>
      <c r="I172" s="11">
        <v>294</v>
      </c>
      <c r="J172" s="11">
        <v>991</v>
      </c>
      <c r="K172" s="11">
        <v>0</v>
      </c>
      <c r="M172" s="13" t="str">
        <f t="shared" si="57"/>
        <v>2023-11</v>
      </c>
      <c r="N172">
        <f t="shared" si="52"/>
        <v>519</v>
      </c>
      <c r="O172">
        <f t="shared" si="52"/>
        <v>25</v>
      </c>
      <c r="P172">
        <f t="shared" si="52"/>
        <v>294</v>
      </c>
      <c r="Q172">
        <f t="shared" si="52"/>
        <v>991</v>
      </c>
      <c r="R172">
        <f t="shared" si="52"/>
        <v>0</v>
      </c>
      <c r="U172" t="str">
        <f t="shared" si="58"/>
        <v>2023-11</v>
      </c>
      <c r="V172">
        <f t="shared" si="70"/>
        <v>65425</v>
      </c>
      <c r="W172">
        <f t="shared" si="70"/>
        <v>4039</v>
      </c>
      <c r="X172">
        <f t="shared" si="70"/>
        <v>50633</v>
      </c>
      <c r="Y172">
        <f t="shared" si="70"/>
        <v>62346</v>
      </c>
      <c r="Z172">
        <f t="shared" si="70"/>
        <v>15</v>
      </c>
      <c r="AC172">
        <f t="shared" si="71"/>
        <v>1.3538873784827384E-4</v>
      </c>
      <c r="AD172">
        <f t="shared" si="71"/>
        <v>2.6953887289624909E-4</v>
      </c>
      <c r="AE172">
        <f t="shared" si="71"/>
        <v>1.1713656091041403E-4</v>
      </c>
      <c r="AF172">
        <f t="shared" si="71"/>
        <v>3.0140993545690978E-4</v>
      </c>
      <c r="AG172">
        <f t="shared" si="71"/>
        <v>0</v>
      </c>
      <c r="AI172" t="str">
        <f t="shared" si="59"/>
        <v>2023-11</v>
      </c>
      <c r="AJ172">
        <f t="shared" si="54"/>
        <v>1.3540707064752547E-4</v>
      </c>
      <c r="AK172">
        <f t="shared" si="54"/>
        <v>2.696115453210895E-4</v>
      </c>
      <c r="AL172">
        <f t="shared" si="54"/>
        <v>1.1715028362565659E-4</v>
      </c>
      <c r="AM172">
        <f t="shared" si="54"/>
        <v>3.0150081308073844E-4</v>
      </c>
      <c r="AN172">
        <f t="shared" si="54"/>
        <v>0</v>
      </c>
      <c r="AP172" t="str">
        <f t="shared" si="60"/>
        <v>2023-11</v>
      </c>
      <c r="AQ172">
        <f t="shared" ca="1" si="61"/>
        <v>1.5926595985938909E-4</v>
      </c>
      <c r="AR172">
        <f t="shared" ca="1" si="61"/>
        <v>4.1435352921994343E-4</v>
      </c>
      <c r="AS172">
        <f t="shared" ca="1" si="55"/>
        <v>1.3375957588753504E-4</v>
      </c>
      <c r="AT172">
        <f t="shared" ca="1" si="55"/>
        <v>3.1777644033777869E-4</v>
      </c>
      <c r="AU172" t="e">
        <f t="shared" ca="1" si="55"/>
        <v>#DIV/0!</v>
      </c>
      <c r="AW172" t="str">
        <f t="shared" si="62"/>
        <v>2023-11</v>
      </c>
      <c r="AX172">
        <f t="shared" ca="1" si="69"/>
        <v>8.8256377784968459E-3</v>
      </c>
      <c r="AY172">
        <f t="shared" ca="1" si="69"/>
        <v>1.813932902961948E-2</v>
      </c>
      <c r="AZ172">
        <f t="shared" ca="1" si="69"/>
        <v>7.9416976149834038E-3</v>
      </c>
      <c r="BA172">
        <f t="shared" ca="1" si="69"/>
        <v>1.6334354950245211E-2</v>
      </c>
      <c r="BB172" t="e">
        <f t="shared" ca="1" si="69"/>
        <v>#DIV/0!</v>
      </c>
      <c r="BD172">
        <f t="shared" ca="1" si="64"/>
        <v>2.0552995131768155</v>
      </c>
      <c r="BE172">
        <f t="shared" ca="1" si="64"/>
        <v>0.89984404688949382</v>
      </c>
      <c r="BF172">
        <f t="shared" ca="1" si="64"/>
        <v>1.8507846526449248</v>
      </c>
      <c r="BG172">
        <f t="shared" ca="1" si="65"/>
        <v>2.0567837938613516</v>
      </c>
      <c r="BI172" t="str">
        <f t="shared" si="66"/>
        <v>2023-11</v>
      </c>
      <c r="BJ172">
        <f t="shared" ca="1" si="67"/>
        <v>1.0905246892773504</v>
      </c>
      <c r="BK172">
        <f t="shared" ca="1" si="67"/>
        <v>0.95379795251564314</v>
      </c>
      <c r="BL172">
        <f t="shared" ca="1" si="67"/>
        <v>1.1668815035155515</v>
      </c>
      <c r="BM172">
        <f t="shared" ca="1" si="56"/>
        <v>1.2234053348907914</v>
      </c>
    </row>
    <row r="173" spans="1:65" x14ac:dyDescent="0.25">
      <c r="A173" s="1" t="s">
        <v>104</v>
      </c>
      <c r="B173" s="11">
        <v>3832887</v>
      </c>
      <c r="C173" s="11">
        <v>92726</v>
      </c>
      <c r="D173" s="11">
        <v>2509597</v>
      </c>
      <c r="E173" s="11">
        <v>3286890</v>
      </c>
      <c r="F173" s="11">
        <v>375</v>
      </c>
      <c r="G173" s="11">
        <v>535</v>
      </c>
      <c r="H173" s="11">
        <v>13</v>
      </c>
      <c r="I173" s="11">
        <v>298</v>
      </c>
      <c r="J173" s="11">
        <v>1018</v>
      </c>
      <c r="K173" s="11">
        <v>0</v>
      </c>
      <c r="M173" s="13" t="str">
        <f t="shared" si="57"/>
        <v>2023-12</v>
      </c>
      <c r="N173">
        <f t="shared" si="52"/>
        <v>535</v>
      </c>
      <c r="O173">
        <f t="shared" si="52"/>
        <v>13</v>
      </c>
      <c r="P173">
        <f t="shared" si="52"/>
        <v>298</v>
      </c>
      <c r="Q173">
        <f t="shared" si="52"/>
        <v>1018</v>
      </c>
      <c r="R173">
        <f t="shared" si="52"/>
        <v>0</v>
      </c>
      <c r="U173" t="str">
        <f t="shared" si="58"/>
        <v>2023-12</v>
      </c>
      <c r="V173">
        <f t="shared" si="70"/>
        <v>65960</v>
      </c>
      <c r="W173">
        <f t="shared" si="70"/>
        <v>4052</v>
      </c>
      <c r="X173">
        <f t="shared" si="70"/>
        <v>50931</v>
      </c>
      <c r="Y173">
        <f t="shared" si="70"/>
        <v>63364</v>
      </c>
      <c r="Z173">
        <f t="shared" si="70"/>
        <v>15</v>
      </c>
      <c r="AC173">
        <f t="shared" si="71"/>
        <v>1.3958146952936521E-4</v>
      </c>
      <c r="AD173">
        <f t="shared" si="71"/>
        <v>1.4019800271768436E-4</v>
      </c>
      <c r="AE173">
        <f t="shared" si="71"/>
        <v>1.1874416489978271E-4</v>
      </c>
      <c r="AF173">
        <f t="shared" si="71"/>
        <v>3.0971526275597904E-4</v>
      </c>
      <c r="AG173">
        <f t="shared" si="71"/>
        <v>0</v>
      </c>
      <c r="AI173" t="str">
        <f t="shared" si="59"/>
        <v>2023-12</v>
      </c>
      <c r="AJ173">
        <f t="shared" ref="AJ173:AN204" si="72">-LN((1-1.5*AC173)/(1-0.5*AC173))</f>
        <v>1.3960095546255939E-4</v>
      </c>
      <c r="AK173">
        <f t="shared" si="72"/>
        <v>1.4021766118345506E-4</v>
      </c>
      <c r="AL173">
        <f t="shared" si="72"/>
        <v>1.187582668905545E-4</v>
      </c>
      <c r="AM173">
        <f t="shared" si="72"/>
        <v>3.098112184961416E-4</v>
      </c>
      <c r="AN173">
        <f t="shared" si="72"/>
        <v>0</v>
      </c>
      <c r="AP173" t="str">
        <f t="shared" si="60"/>
        <v>2023-12</v>
      </c>
      <c r="AQ173">
        <f t="shared" ca="1" si="61"/>
        <v>1.6470237174818816E-4</v>
      </c>
      <c r="AR173">
        <f t="shared" ca="1" si="61"/>
        <v>2.1724842893049471E-4</v>
      </c>
      <c r="AS173">
        <f t="shared" ca="1" si="55"/>
        <v>1.3593516975421311E-4</v>
      </c>
      <c r="AT173">
        <f t="shared" ca="1" si="55"/>
        <v>3.2685953856699296E-4</v>
      </c>
      <c r="AU173" t="e">
        <f t="shared" ca="1" si="55"/>
        <v>#DIV/0!</v>
      </c>
      <c r="AW173" t="str">
        <f t="shared" si="62"/>
        <v>2023-12</v>
      </c>
      <c r="AX173">
        <f t="shared" ca="1" si="69"/>
        <v>8.9903401502450346E-3</v>
      </c>
      <c r="AY173">
        <f t="shared" ca="1" si="69"/>
        <v>1.8356577458549975E-2</v>
      </c>
      <c r="AZ173">
        <f t="shared" ca="1" si="69"/>
        <v>8.0776327847376164E-3</v>
      </c>
      <c r="BA173">
        <f t="shared" ca="1" si="69"/>
        <v>1.6661214488812203E-2</v>
      </c>
      <c r="BB173" t="e">
        <f t="shared" ca="1" si="69"/>
        <v>#DIV/0!</v>
      </c>
      <c r="BD173">
        <f t="shared" ca="1" si="64"/>
        <v>2.0418112275818241</v>
      </c>
      <c r="BE173">
        <f t="shared" ca="1" si="64"/>
        <v>0.8984791064348614</v>
      </c>
      <c r="BF173">
        <f t="shared" ca="1" si="64"/>
        <v>1.8532351624491201</v>
      </c>
      <c r="BG173">
        <f t="shared" ca="1" si="65"/>
        <v>2.0626357910566253</v>
      </c>
      <c r="BI173" t="str">
        <f t="shared" si="66"/>
        <v>2023-12</v>
      </c>
      <c r="BJ173">
        <f t="shared" ca="1" si="67"/>
        <v>1.0833679180315741</v>
      </c>
      <c r="BK173">
        <f t="shared" ca="1" si="67"/>
        <v>0.95235117135902569</v>
      </c>
      <c r="BL173">
        <f t="shared" ca="1" si="67"/>
        <v>1.1684264993423825</v>
      </c>
      <c r="BM173">
        <f t="shared" ca="1" si="56"/>
        <v>1.2268861891302267</v>
      </c>
    </row>
    <row r="174" spans="1:65" x14ac:dyDescent="0.25">
      <c r="A174" s="1" t="s">
        <v>105</v>
      </c>
      <c r="B174" s="11">
        <v>3832352</v>
      </c>
      <c r="C174" s="11">
        <v>92713</v>
      </c>
      <c r="D174" s="11">
        <v>2509299</v>
      </c>
      <c r="E174" s="11">
        <v>3285872</v>
      </c>
      <c r="F174" s="11">
        <v>375</v>
      </c>
      <c r="G174" s="11">
        <v>549</v>
      </c>
      <c r="H174" s="11">
        <v>19</v>
      </c>
      <c r="I174" s="11">
        <v>271</v>
      </c>
      <c r="J174" s="11">
        <v>1008</v>
      </c>
      <c r="K174" s="11">
        <v>0</v>
      </c>
      <c r="M174" s="13" t="str">
        <f t="shared" si="57"/>
        <v>2023-13</v>
      </c>
      <c r="N174">
        <f t="shared" si="52"/>
        <v>549</v>
      </c>
      <c r="O174">
        <f t="shared" si="52"/>
        <v>19</v>
      </c>
      <c r="P174">
        <f t="shared" si="52"/>
        <v>271</v>
      </c>
      <c r="Q174">
        <f t="shared" si="52"/>
        <v>1008</v>
      </c>
      <c r="R174">
        <f t="shared" si="52"/>
        <v>0</v>
      </c>
      <c r="U174" t="str">
        <f t="shared" si="58"/>
        <v>2023-13</v>
      </c>
      <c r="V174">
        <f t="shared" si="70"/>
        <v>66509</v>
      </c>
      <c r="W174">
        <f t="shared" si="70"/>
        <v>4071</v>
      </c>
      <c r="X174">
        <f t="shared" si="70"/>
        <v>51202</v>
      </c>
      <c r="Y174">
        <f t="shared" si="70"/>
        <v>64372</v>
      </c>
      <c r="Z174">
        <f t="shared" si="70"/>
        <v>15</v>
      </c>
      <c r="AC174">
        <f t="shared" si="71"/>
        <v>1.432540643448201E-4</v>
      </c>
      <c r="AD174">
        <f t="shared" si="71"/>
        <v>2.0493350447078619E-4</v>
      </c>
      <c r="AE174">
        <f t="shared" si="71"/>
        <v>1.0799828956214465E-4</v>
      </c>
      <c r="AF174">
        <f t="shared" si="71"/>
        <v>3.0676788383722801E-4</v>
      </c>
      <c r="AG174">
        <f t="shared" si="71"/>
        <v>0</v>
      </c>
      <c r="AI174" t="str">
        <f t="shared" si="59"/>
        <v>2023-13</v>
      </c>
      <c r="AJ174">
        <f t="shared" si="72"/>
        <v>1.4327458925704885E-4</v>
      </c>
      <c r="AK174">
        <f t="shared" si="72"/>
        <v>2.049755115383034E-4</v>
      </c>
      <c r="AL174">
        <f t="shared" si="72"/>
        <v>1.0800995455745514E-4</v>
      </c>
      <c r="AM174">
        <f t="shared" si="72"/>
        <v>3.0686202165746009E-4</v>
      </c>
      <c r="AN174">
        <f t="shared" si="72"/>
        <v>0</v>
      </c>
      <c r="AP174" t="str">
        <f t="shared" si="60"/>
        <v>2023-13</v>
      </c>
      <c r="AQ174">
        <f t="shared" ca="1" si="61"/>
        <v>1.6955495128428334E-4</v>
      </c>
      <c r="AR174">
        <f t="shared" ca="1" si="61"/>
        <v>3.2016752112297322E-4</v>
      </c>
      <c r="AS174">
        <f t="shared" ca="1" si="55"/>
        <v>1.2394191735506642E-4</v>
      </c>
      <c r="AT174">
        <f t="shared" ca="1" si="55"/>
        <v>3.2406936683121424E-4</v>
      </c>
      <c r="AU174" t="e">
        <f t="shared" ca="1" si="55"/>
        <v>#DIV/0!</v>
      </c>
      <c r="AW174" t="str">
        <f t="shared" si="62"/>
        <v>2023-13</v>
      </c>
      <c r="AX174">
        <f t="shared" ca="1" si="69"/>
        <v>9.1598951015293174E-3</v>
      </c>
      <c r="AY174">
        <f t="shared" ca="1" si="69"/>
        <v>1.8676744979672949E-2</v>
      </c>
      <c r="AZ174">
        <f t="shared" ca="1" si="69"/>
        <v>8.2015747020926823E-3</v>
      </c>
      <c r="BA174">
        <f t="shared" ca="1" si="69"/>
        <v>1.6985283855643418E-2</v>
      </c>
      <c r="BB174" t="e">
        <f t="shared" ca="1" si="69"/>
        <v>#DIV/0!</v>
      </c>
      <c r="BD174">
        <f t="shared" ca="1" si="64"/>
        <v>2.0389693083444502</v>
      </c>
      <c r="BE174">
        <f t="shared" ca="1" si="64"/>
        <v>0.89537867095479773</v>
      </c>
      <c r="BF174">
        <f t="shared" ca="1" si="64"/>
        <v>1.8543098657109718</v>
      </c>
      <c r="BG174">
        <f t="shared" ca="1" si="65"/>
        <v>2.0709783758123326</v>
      </c>
      <c r="BI174" t="str">
        <f t="shared" si="66"/>
        <v>2023-13</v>
      </c>
      <c r="BJ174">
        <f t="shared" ca="1" si="67"/>
        <v>1.0818600195119572</v>
      </c>
      <c r="BK174">
        <f t="shared" ca="1" si="67"/>
        <v>0.94906483632906824</v>
      </c>
      <c r="BL174">
        <f t="shared" ca="1" si="67"/>
        <v>1.1691040775556178</v>
      </c>
      <c r="BM174">
        <f t="shared" ca="1" si="56"/>
        <v>1.2318484815828279</v>
      </c>
    </row>
    <row r="175" spans="1:65" x14ac:dyDescent="0.25">
      <c r="A175" s="1" t="s">
        <v>106</v>
      </c>
      <c r="B175" s="11">
        <v>3831803</v>
      </c>
      <c r="C175" s="11">
        <v>92694</v>
      </c>
      <c r="D175" s="11">
        <v>2509028</v>
      </c>
      <c r="E175" s="11">
        <v>3284864</v>
      </c>
      <c r="F175" s="11">
        <v>375</v>
      </c>
      <c r="G175" s="11">
        <v>509</v>
      </c>
      <c r="H175" s="11">
        <v>18</v>
      </c>
      <c r="I175" s="11">
        <v>295</v>
      </c>
      <c r="J175" s="11">
        <v>947</v>
      </c>
      <c r="K175" s="11">
        <v>0</v>
      </c>
      <c r="M175" s="13" t="str">
        <f t="shared" si="57"/>
        <v>2023-14</v>
      </c>
      <c r="N175">
        <f t="shared" si="52"/>
        <v>509</v>
      </c>
      <c r="O175">
        <f t="shared" si="52"/>
        <v>18</v>
      </c>
      <c r="P175">
        <f t="shared" si="52"/>
        <v>295</v>
      </c>
      <c r="Q175">
        <f t="shared" si="52"/>
        <v>947</v>
      </c>
      <c r="R175">
        <f t="shared" si="52"/>
        <v>0</v>
      </c>
      <c r="U175" t="str">
        <f t="shared" si="58"/>
        <v>2023-14</v>
      </c>
      <c r="V175">
        <f t="shared" si="70"/>
        <v>67018</v>
      </c>
      <c r="W175">
        <f t="shared" si="70"/>
        <v>4089</v>
      </c>
      <c r="X175">
        <f t="shared" si="70"/>
        <v>51497</v>
      </c>
      <c r="Y175">
        <f t="shared" si="70"/>
        <v>65319</v>
      </c>
      <c r="Z175">
        <f t="shared" si="70"/>
        <v>15</v>
      </c>
      <c r="AC175">
        <f t="shared" si="71"/>
        <v>1.3283563899292317E-4</v>
      </c>
      <c r="AD175">
        <f t="shared" si="71"/>
        <v>1.9418732604052042E-4</v>
      </c>
      <c r="AE175">
        <f t="shared" si="71"/>
        <v>1.1757541167336514E-4</v>
      </c>
      <c r="AF175">
        <f t="shared" si="71"/>
        <v>2.8829199625920586E-4</v>
      </c>
      <c r="AG175">
        <f t="shared" si="71"/>
        <v>0</v>
      </c>
      <c r="AI175" t="str">
        <f t="shared" si="59"/>
        <v>2023-14</v>
      </c>
      <c r="AJ175">
        <f t="shared" si="72"/>
        <v>1.3285328683949933E-4</v>
      </c>
      <c r="AK175">
        <f t="shared" si="72"/>
        <v>1.942250426926211E-4</v>
      </c>
      <c r="AL175">
        <f t="shared" si="72"/>
        <v>1.1758923741184035E-4</v>
      </c>
      <c r="AM175">
        <f t="shared" si="72"/>
        <v>2.8837513450025171E-4</v>
      </c>
      <c r="AN175">
        <f t="shared" si="72"/>
        <v>0</v>
      </c>
      <c r="AP175" t="str">
        <f t="shared" si="60"/>
        <v>2023-14</v>
      </c>
      <c r="AQ175">
        <f t="shared" ca="1" si="61"/>
        <v>1.5770426900783399E-4</v>
      </c>
      <c r="AR175">
        <f t="shared" ca="1" si="61"/>
        <v>3.0584535507244915E-4</v>
      </c>
      <c r="AS175">
        <f t="shared" ca="1" si="55"/>
        <v>1.3527216627901023E-4</v>
      </c>
      <c r="AT175">
        <f t="shared" ca="1" si="55"/>
        <v>3.0484807995380977E-4</v>
      </c>
      <c r="AU175" t="e">
        <f t="shared" ca="1" si="55"/>
        <v>#DIV/0!</v>
      </c>
      <c r="AW175" t="str">
        <f t="shared" si="62"/>
        <v>2023-14</v>
      </c>
      <c r="AX175">
        <f t="shared" ref="AX175:BB190" ca="1" si="73">IF(ROW()&gt;=$B$2, AQ175+AX174,0)</f>
        <v>9.3175993705371506E-3</v>
      </c>
      <c r="AY175">
        <f t="shared" ca="1" si="73"/>
        <v>1.8982590334745399E-2</v>
      </c>
      <c r="AZ175">
        <f t="shared" ca="1" si="73"/>
        <v>8.3368468683716924E-3</v>
      </c>
      <c r="BA175">
        <f t="shared" ca="1" si="73"/>
        <v>1.7290131935597228E-2</v>
      </c>
      <c r="BB175" t="e">
        <f t="shared" ca="1" si="73"/>
        <v>#DIV/0!</v>
      </c>
      <c r="BD175">
        <f t="shared" ca="1" si="64"/>
        <v>2.0372833795333132</v>
      </c>
      <c r="BE175">
        <f t="shared" ca="1" si="64"/>
        <v>0.89474193264129165</v>
      </c>
      <c r="BF175">
        <f t="shared" ca="1" si="64"/>
        <v>1.8556423439142209</v>
      </c>
      <c r="BG175">
        <f t="shared" ca="1" si="65"/>
        <v>2.0739414083749681</v>
      </c>
      <c r="BI175" t="str">
        <f t="shared" si="66"/>
        <v>2023-14</v>
      </c>
      <c r="BJ175">
        <f t="shared" ca="1" si="67"/>
        <v>1.0809654798202375</v>
      </c>
      <c r="BK175">
        <f t="shared" ca="1" si="67"/>
        <v>0.94838991971233932</v>
      </c>
      <c r="BL175">
        <f t="shared" ca="1" si="67"/>
        <v>1.1699441775461743</v>
      </c>
      <c r="BM175">
        <f t="shared" ca="1" si="56"/>
        <v>1.233610937051119</v>
      </c>
    </row>
    <row r="176" spans="1:65" x14ac:dyDescent="0.25">
      <c r="A176" s="1" t="s">
        <v>107</v>
      </c>
      <c r="B176" s="11">
        <v>3831294</v>
      </c>
      <c r="C176" s="11">
        <v>92676</v>
      </c>
      <c r="D176" s="11">
        <v>2508733</v>
      </c>
      <c r="E176" s="11">
        <v>3283917</v>
      </c>
      <c r="F176" s="11">
        <v>375</v>
      </c>
      <c r="G176" s="11">
        <v>505</v>
      </c>
      <c r="H176" s="11">
        <v>18</v>
      </c>
      <c r="I176" s="11">
        <v>302</v>
      </c>
      <c r="J176" s="11">
        <v>1018</v>
      </c>
      <c r="K176" s="11">
        <v>0</v>
      </c>
      <c r="M176" s="13" t="str">
        <f t="shared" si="57"/>
        <v>2023-15</v>
      </c>
      <c r="N176">
        <f t="shared" si="52"/>
        <v>505</v>
      </c>
      <c r="O176">
        <f t="shared" si="52"/>
        <v>18</v>
      </c>
      <c r="P176">
        <f t="shared" si="52"/>
        <v>302</v>
      </c>
      <c r="Q176">
        <f t="shared" si="52"/>
        <v>1018</v>
      </c>
      <c r="R176">
        <f t="shared" si="52"/>
        <v>0</v>
      </c>
      <c r="U176" t="str">
        <f t="shared" si="58"/>
        <v>2023-15</v>
      </c>
      <c r="V176">
        <f t="shared" si="70"/>
        <v>67523</v>
      </c>
      <c r="W176">
        <f t="shared" si="70"/>
        <v>4107</v>
      </c>
      <c r="X176">
        <f t="shared" si="70"/>
        <v>51799</v>
      </c>
      <c r="Y176">
        <f t="shared" si="70"/>
        <v>66337</v>
      </c>
      <c r="Z176">
        <f t="shared" si="70"/>
        <v>15</v>
      </c>
      <c r="AC176">
        <f t="shared" si="71"/>
        <v>1.3180925295735592E-4</v>
      </c>
      <c r="AD176">
        <f t="shared" si="71"/>
        <v>1.9422504208209244E-4</v>
      </c>
      <c r="AE176">
        <f t="shared" si="71"/>
        <v>1.2037949036425957E-4</v>
      </c>
      <c r="AF176">
        <f t="shared" si="71"/>
        <v>3.0999565457957677E-4</v>
      </c>
      <c r="AG176">
        <f t="shared" si="71"/>
        <v>0</v>
      </c>
      <c r="AI176" t="str">
        <f t="shared" si="59"/>
        <v>2023-15</v>
      </c>
      <c r="AJ176">
        <f t="shared" si="72"/>
        <v>1.3182662911769279E-4</v>
      </c>
      <c r="AK176">
        <f t="shared" si="72"/>
        <v>1.9426277338829693E-4</v>
      </c>
      <c r="AL176">
        <f t="shared" si="72"/>
        <v>1.2039398347602901E-4</v>
      </c>
      <c r="AM176">
        <f t="shared" si="72"/>
        <v>3.1009178416921879E-4</v>
      </c>
      <c r="AN176">
        <f t="shared" si="72"/>
        <v>0</v>
      </c>
      <c r="AP176" t="str">
        <f t="shared" si="60"/>
        <v>2023-15</v>
      </c>
      <c r="AQ176">
        <f t="shared" ca="1" si="61"/>
        <v>1.5696547376035941E-4</v>
      </c>
      <c r="AR176">
        <f t="shared" ca="1" si="61"/>
        <v>3.083952052176636E-4</v>
      </c>
      <c r="AS176">
        <f t="shared" ca="1" si="55"/>
        <v>1.3884559291251058E-4</v>
      </c>
      <c r="AT176">
        <f t="shared" ca="1" si="55"/>
        <v>3.2813059725240041E-4</v>
      </c>
      <c r="AU176" t="e">
        <f t="shared" ca="1" si="55"/>
        <v>#DIV/0!</v>
      </c>
      <c r="AW176" t="str">
        <f t="shared" si="62"/>
        <v>2023-15</v>
      </c>
      <c r="AX176">
        <f t="shared" ca="1" si="73"/>
        <v>9.4745648442975099E-3</v>
      </c>
      <c r="AY176">
        <f t="shared" ca="1" si="73"/>
        <v>1.9290985539963064E-2</v>
      </c>
      <c r="AZ176">
        <f t="shared" ca="1" si="73"/>
        <v>8.4756924612842035E-3</v>
      </c>
      <c r="BA176">
        <f t="shared" ca="1" si="73"/>
        <v>1.7618262532849628E-2</v>
      </c>
      <c r="BB176" t="e">
        <f t="shared" ca="1" si="73"/>
        <v>#DIV/0!</v>
      </c>
      <c r="BD176">
        <f t="shared" ca="1" si="64"/>
        <v>2.0360814303333199</v>
      </c>
      <c r="BE176">
        <f t="shared" ca="1" si="64"/>
        <v>0.89457327070651682</v>
      </c>
      <c r="BF176">
        <f t="shared" ca="1" si="64"/>
        <v>1.8595326352590846</v>
      </c>
      <c r="BG176">
        <f t="shared" ca="1" si="65"/>
        <v>2.0786811948790529</v>
      </c>
      <c r="BI176" t="str">
        <f t="shared" si="66"/>
        <v>2023-15</v>
      </c>
      <c r="BJ176">
        <f t="shared" ca="1" si="67"/>
        <v>1.0803277356523211</v>
      </c>
      <c r="BK176">
        <f t="shared" ca="1" si="67"/>
        <v>0.94821114494729897</v>
      </c>
      <c r="BL176">
        <f t="shared" ca="1" si="67"/>
        <v>1.1723969259019167</v>
      </c>
      <c r="BM176">
        <f t="shared" ca="1" si="56"/>
        <v>1.2364302319680895</v>
      </c>
    </row>
    <row r="177" spans="1:65" x14ac:dyDescent="0.25">
      <c r="A177" s="1" t="s">
        <v>108</v>
      </c>
      <c r="B177" s="11">
        <v>3830789</v>
      </c>
      <c r="C177" s="11">
        <v>92658</v>
      </c>
      <c r="D177" s="11">
        <v>2508431</v>
      </c>
      <c r="E177" s="11">
        <v>3282899</v>
      </c>
      <c r="F177" s="11">
        <v>375</v>
      </c>
      <c r="G177" s="11">
        <v>470</v>
      </c>
      <c r="H177" s="11">
        <v>15</v>
      </c>
      <c r="I177" s="11">
        <v>302</v>
      </c>
      <c r="J177" s="11">
        <v>991</v>
      </c>
      <c r="K177" s="11">
        <v>1</v>
      </c>
      <c r="M177" s="13" t="str">
        <f t="shared" si="57"/>
        <v>2023-16</v>
      </c>
      <c r="N177">
        <f t="shared" si="52"/>
        <v>470</v>
      </c>
      <c r="O177">
        <f t="shared" si="52"/>
        <v>15</v>
      </c>
      <c r="P177">
        <f t="shared" si="52"/>
        <v>302</v>
      </c>
      <c r="Q177">
        <f t="shared" si="52"/>
        <v>991</v>
      </c>
      <c r="R177">
        <f t="shared" si="52"/>
        <v>1</v>
      </c>
      <c r="U177" t="str">
        <f t="shared" si="58"/>
        <v>2023-16</v>
      </c>
      <c r="V177">
        <f t="shared" ref="V177:Z192" si="74">N177+V176</f>
        <v>67993</v>
      </c>
      <c r="W177">
        <f t="shared" si="74"/>
        <v>4122</v>
      </c>
      <c r="X177">
        <f t="shared" si="74"/>
        <v>52101</v>
      </c>
      <c r="Y177">
        <f t="shared" si="74"/>
        <v>67328</v>
      </c>
      <c r="Z177">
        <f t="shared" si="74"/>
        <v>16</v>
      </c>
      <c r="AC177">
        <f t="shared" si="71"/>
        <v>1.2269012989230156E-4</v>
      </c>
      <c r="AD177">
        <f t="shared" si="71"/>
        <v>1.6188564398109175E-4</v>
      </c>
      <c r="AE177">
        <f t="shared" si="71"/>
        <v>1.2039398333061584E-4</v>
      </c>
      <c r="AF177">
        <f t="shared" si="71"/>
        <v>3.0186734346685656E-4</v>
      </c>
      <c r="AG177">
        <f t="shared" si="71"/>
        <v>2.6666666666666666E-3</v>
      </c>
      <c r="AI177" t="str">
        <f t="shared" si="59"/>
        <v>2023-16</v>
      </c>
      <c r="AJ177">
        <f t="shared" si="72"/>
        <v>1.2270518476134671E-4</v>
      </c>
      <c r="AK177">
        <f t="shared" si="72"/>
        <v>1.6191185553976074E-4</v>
      </c>
      <c r="AL177">
        <f t="shared" si="72"/>
        <v>1.2040847993263526E-4</v>
      </c>
      <c r="AM177">
        <f t="shared" si="72"/>
        <v>3.0195849716984626E-4</v>
      </c>
      <c r="AN177">
        <f t="shared" si="72"/>
        <v>2.6737983844022043E-3</v>
      </c>
      <c r="AP177" t="str">
        <f t="shared" si="60"/>
        <v>2023-16</v>
      </c>
      <c r="AQ177">
        <f t="shared" ca="1" si="61"/>
        <v>1.4655267290198138E-4</v>
      </c>
      <c r="AR177">
        <f t="shared" ca="1" si="61"/>
        <v>2.5913021268157065E-4</v>
      </c>
      <c r="AS177">
        <f t="shared" ca="1" si="55"/>
        <v>1.3921012810293656E-4</v>
      </c>
      <c r="AT177">
        <f t="shared" ca="1" si="55"/>
        <v>3.1984129830678586E-4</v>
      </c>
      <c r="AU177" t="e">
        <f t="shared" ca="1" si="55"/>
        <v>#DIV/0!</v>
      </c>
      <c r="AW177" t="str">
        <f t="shared" si="62"/>
        <v>2023-16</v>
      </c>
      <c r="AX177">
        <f t="shared" ca="1" si="73"/>
        <v>9.6211175171994918E-3</v>
      </c>
      <c r="AY177">
        <f t="shared" ca="1" si="73"/>
        <v>1.9550115752644634E-2</v>
      </c>
      <c r="AZ177">
        <f t="shared" ca="1" si="73"/>
        <v>8.6149025893871405E-3</v>
      </c>
      <c r="BA177">
        <f t="shared" ca="1" si="73"/>
        <v>1.7938103831156415E-2</v>
      </c>
      <c r="BB177" t="e">
        <f t="shared" ca="1" si="73"/>
        <v>#DIV/0!</v>
      </c>
      <c r="BD177">
        <f t="shared" ca="1" si="64"/>
        <v>2.0320005152930789</v>
      </c>
      <c r="BE177">
        <f t="shared" ca="1" si="64"/>
        <v>0.89541600276542099</v>
      </c>
      <c r="BF177">
        <f t="shared" ca="1" si="64"/>
        <v>1.8644511720274493</v>
      </c>
      <c r="BG177">
        <f t="shared" ca="1" si="65"/>
        <v>2.0822178364796256</v>
      </c>
      <c r="BI177" t="str">
        <f t="shared" si="66"/>
        <v>2023-16</v>
      </c>
      <c r="BJ177">
        <f t="shared" ca="1" si="67"/>
        <v>1.0781624363479159</v>
      </c>
      <c r="BK177">
        <f t="shared" ca="1" si="67"/>
        <v>0.94910440652421402</v>
      </c>
      <c r="BL177">
        <f t="shared" ca="1" si="67"/>
        <v>1.1754979617632006</v>
      </c>
      <c r="BM177">
        <f t="shared" ca="1" si="56"/>
        <v>1.2385338785519702</v>
      </c>
    </row>
    <row r="178" spans="1:65" x14ac:dyDescent="0.25">
      <c r="A178" s="1" t="s">
        <v>109</v>
      </c>
      <c r="B178" s="11">
        <v>3830319</v>
      </c>
      <c r="C178" s="11">
        <v>92643</v>
      </c>
      <c r="D178" s="11">
        <v>2508129</v>
      </c>
      <c r="E178" s="11">
        <v>3281908</v>
      </c>
      <c r="F178" s="11">
        <v>374</v>
      </c>
      <c r="G178" s="11">
        <v>460</v>
      </c>
      <c r="H178" s="11">
        <v>19</v>
      </c>
      <c r="I178" s="11">
        <v>265</v>
      </c>
      <c r="J178" s="11">
        <v>956</v>
      </c>
      <c r="K178" s="11">
        <v>0</v>
      </c>
      <c r="M178" s="13" t="str">
        <f t="shared" si="57"/>
        <v>2023-17</v>
      </c>
      <c r="N178">
        <f t="shared" si="52"/>
        <v>460</v>
      </c>
      <c r="O178">
        <f t="shared" si="52"/>
        <v>19</v>
      </c>
      <c r="P178">
        <f t="shared" si="52"/>
        <v>265</v>
      </c>
      <c r="Q178">
        <f t="shared" si="52"/>
        <v>956</v>
      </c>
      <c r="R178">
        <f t="shared" si="52"/>
        <v>0</v>
      </c>
      <c r="U178" t="str">
        <f t="shared" si="58"/>
        <v>2023-17</v>
      </c>
      <c r="V178">
        <f t="shared" si="74"/>
        <v>68453</v>
      </c>
      <c r="W178">
        <f t="shared" si="74"/>
        <v>4141</v>
      </c>
      <c r="X178">
        <f t="shared" si="74"/>
        <v>52366</v>
      </c>
      <c r="Y178">
        <f t="shared" si="74"/>
        <v>68284</v>
      </c>
      <c r="Z178">
        <f t="shared" si="74"/>
        <v>16</v>
      </c>
      <c r="AC178">
        <f t="shared" si="71"/>
        <v>1.2009443599867269E-4</v>
      </c>
      <c r="AD178">
        <f t="shared" si="71"/>
        <v>2.0508834990231318E-4</v>
      </c>
      <c r="AE178">
        <f t="shared" si="71"/>
        <v>1.0565644749532421E-4</v>
      </c>
      <c r="AF178">
        <f t="shared" si="71"/>
        <v>2.9129396680223823E-4</v>
      </c>
      <c r="AG178">
        <f t="shared" si="71"/>
        <v>0</v>
      </c>
      <c r="AI178" t="str">
        <f t="shared" si="59"/>
        <v>2023-17</v>
      </c>
      <c r="AJ178">
        <f t="shared" si="72"/>
        <v>1.2010886054895994E-4</v>
      </c>
      <c r="AK178">
        <f t="shared" si="72"/>
        <v>2.051304204808871E-4</v>
      </c>
      <c r="AL178">
        <f t="shared" si="72"/>
        <v>1.0566761205822347E-4</v>
      </c>
      <c r="AM178">
        <f t="shared" si="72"/>
        <v>2.913788457630642E-4</v>
      </c>
      <c r="AN178">
        <f t="shared" si="72"/>
        <v>0</v>
      </c>
      <c r="AP178" t="str">
        <f t="shared" si="60"/>
        <v>2023-17</v>
      </c>
      <c r="AQ178">
        <f t="shared" ca="1" si="61"/>
        <v>1.4389169180486933E-4</v>
      </c>
      <c r="AR178">
        <f t="shared" ca="1" si="61"/>
        <v>3.3097168487960149E-4</v>
      </c>
      <c r="AS178">
        <f t="shared" ca="1" si="55"/>
        <v>1.2247349081140875E-4</v>
      </c>
      <c r="AT178">
        <f t="shared" ca="1" si="55"/>
        <v>3.0894140570044673E-4</v>
      </c>
      <c r="AU178" t="e">
        <f t="shared" ca="1" si="55"/>
        <v>#DIV/0!</v>
      </c>
      <c r="AW178" t="str">
        <f t="shared" si="62"/>
        <v>2023-17</v>
      </c>
      <c r="AX178">
        <f t="shared" ca="1" si="73"/>
        <v>9.7650092090043605E-3</v>
      </c>
      <c r="AY178">
        <f t="shared" ca="1" si="73"/>
        <v>1.9881087437524234E-2</v>
      </c>
      <c r="AZ178">
        <f t="shared" ca="1" si="73"/>
        <v>8.737376080198549E-3</v>
      </c>
      <c r="BA178">
        <f t="shared" ca="1" si="73"/>
        <v>1.824704523685686E-2</v>
      </c>
      <c r="BB178" t="e">
        <f t="shared" ca="1" si="73"/>
        <v>#DIV/0!</v>
      </c>
      <c r="BD178">
        <f t="shared" ca="1" si="64"/>
        <v>2.0359517346068441</v>
      </c>
      <c r="BE178">
        <f t="shared" ca="1" si="64"/>
        <v>0.89476373172713175</v>
      </c>
      <c r="BF178">
        <f t="shared" ca="1" si="64"/>
        <v>1.8686152615228642</v>
      </c>
      <c r="BG178">
        <f t="shared" ca="1" si="65"/>
        <v>2.0883895885184574</v>
      </c>
      <c r="BI178" t="str">
        <f t="shared" si="66"/>
        <v>2023-17</v>
      </c>
      <c r="BJ178">
        <f t="shared" ca="1" si="67"/>
        <v>1.0802589201872714</v>
      </c>
      <c r="BK178">
        <f t="shared" ca="1" si="67"/>
        <v>0.94841302585335663</v>
      </c>
      <c r="BL178">
        <f t="shared" ca="1" si="67"/>
        <v>1.1781233341987452</v>
      </c>
      <c r="BM178">
        <f t="shared" ca="1" si="56"/>
        <v>1.242204927688231</v>
      </c>
    </row>
    <row r="179" spans="1:65" x14ac:dyDescent="0.25">
      <c r="A179" s="1" t="s">
        <v>110</v>
      </c>
      <c r="B179" s="11">
        <v>3829859</v>
      </c>
      <c r="C179" s="11">
        <v>92624</v>
      </c>
      <c r="D179" s="11">
        <v>2507864</v>
      </c>
      <c r="E179" s="11">
        <v>3280952</v>
      </c>
      <c r="F179" s="11">
        <v>374</v>
      </c>
      <c r="G179" s="11">
        <v>496</v>
      </c>
      <c r="H179" s="11">
        <v>18</v>
      </c>
      <c r="I179" s="11">
        <v>303</v>
      </c>
      <c r="J179" s="11">
        <v>940</v>
      </c>
      <c r="K179" s="11">
        <v>0</v>
      </c>
      <c r="M179" s="13" t="str">
        <f t="shared" si="57"/>
        <v>2023-18</v>
      </c>
      <c r="N179">
        <f t="shared" si="52"/>
        <v>496</v>
      </c>
      <c r="O179">
        <f t="shared" si="52"/>
        <v>18</v>
      </c>
      <c r="P179">
        <f t="shared" si="52"/>
        <v>303</v>
      </c>
      <c r="Q179">
        <f t="shared" si="52"/>
        <v>940</v>
      </c>
      <c r="R179">
        <f t="shared" si="52"/>
        <v>0</v>
      </c>
      <c r="U179" t="str">
        <f t="shared" si="58"/>
        <v>2023-18</v>
      </c>
      <c r="V179">
        <f t="shared" si="74"/>
        <v>68949</v>
      </c>
      <c r="W179">
        <f t="shared" si="74"/>
        <v>4159</v>
      </c>
      <c r="X179">
        <f t="shared" si="74"/>
        <v>52669</v>
      </c>
      <c r="Y179">
        <f t="shared" si="74"/>
        <v>69224</v>
      </c>
      <c r="Z179">
        <f t="shared" si="74"/>
        <v>16</v>
      </c>
      <c r="AC179">
        <f t="shared" si="71"/>
        <v>1.2950868426226658E-4</v>
      </c>
      <c r="AD179">
        <f t="shared" si="71"/>
        <v>1.943340818794265E-4</v>
      </c>
      <c r="AE179">
        <f t="shared" si="71"/>
        <v>1.2081994876915175E-4</v>
      </c>
      <c r="AF179">
        <f t="shared" si="71"/>
        <v>2.8650221033407378E-4</v>
      </c>
      <c r="AG179">
        <f t="shared" si="71"/>
        <v>0</v>
      </c>
      <c r="AI179" t="str">
        <f t="shared" si="59"/>
        <v>2023-18</v>
      </c>
      <c r="AJ179">
        <f t="shared" si="72"/>
        <v>1.295254591150274E-4</v>
      </c>
      <c r="AK179">
        <f t="shared" si="72"/>
        <v>1.9437185556737038E-4</v>
      </c>
      <c r="AL179">
        <f t="shared" si="72"/>
        <v>1.2083454814001775E-4</v>
      </c>
      <c r="AM179">
        <f t="shared" si="72"/>
        <v>2.8658431933594131E-4</v>
      </c>
      <c r="AN179">
        <f t="shared" si="72"/>
        <v>0</v>
      </c>
      <c r="AP179" t="str">
        <f t="shared" si="60"/>
        <v>2023-18</v>
      </c>
      <c r="AQ179">
        <f t="shared" ca="1" si="61"/>
        <v>1.5564875606272768E-4</v>
      </c>
      <c r="AR179">
        <f t="shared" ca="1" si="61"/>
        <v>3.1616625878954664E-4</v>
      </c>
      <c r="AS179">
        <f t="shared" ca="1" si="55"/>
        <v>1.404034469383167E-4</v>
      </c>
      <c r="AT179">
        <f t="shared" ca="1" si="55"/>
        <v>3.0415946730158808E-4</v>
      </c>
      <c r="AU179" t="e">
        <f t="shared" ca="1" si="55"/>
        <v>#DIV/0!</v>
      </c>
      <c r="AW179" t="str">
        <f t="shared" si="62"/>
        <v>2023-18</v>
      </c>
      <c r="AX179">
        <f t="shared" ca="1" si="73"/>
        <v>9.9206579650670881E-3</v>
      </c>
      <c r="AY179">
        <f t="shared" ca="1" si="73"/>
        <v>2.0197253696313779E-2</v>
      </c>
      <c r="AZ179">
        <f t="shared" ca="1" si="73"/>
        <v>8.877779527136866E-3</v>
      </c>
      <c r="BA179">
        <f t="shared" ca="1" si="73"/>
        <v>1.8551204704158449E-2</v>
      </c>
      <c r="BB179" t="e">
        <f t="shared" ca="1" si="73"/>
        <v>#DIV/0!</v>
      </c>
      <c r="BD179">
        <f t="shared" ca="1" si="64"/>
        <v>2.0358784434896298</v>
      </c>
      <c r="BE179">
        <f t="shared" ca="1" si="64"/>
        <v>0.89487809764206805</v>
      </c>
      <c r="BF179">
        <f t="shared" ca="1" si="64"/>
        <v>1.8699570904955594</v>
      </c>
      <c r="BG179">
        <f t="shared" ca="1" si="65"/>
        <v>2.089622145656203</v>
      </c>
      <c r="BI179" t="str">
        <f t="shared" si="66"/>
        <v>2023-18</v>
      </c>
      <c r="BJ179">
        <f t="shared" ca="1" si="67"/>
        <v>1.080220032534978</v>
      </c>
      <c r="BK179">
        <f t="shared" ca="1" si="67"/>
        <v>0.94853424905406658</v>
      </c>
      <c r="BL179">
        <f t="shared" ca="1" si="67"/>
        <v>1.1789693296563375</v>
      </c>
      <c r="BM179">
        <f t="shared" ca="1" si="56"/>
        <v>1.2429380708520268</v>
      </c>
    </row>
    <row r="180" spans="1:65" x14ac:dyDescent="0.25">
      <c r="A180" s="1" t="s">
        <v>111</v>
      </c>
      <c r="B180" s="11">
        <v>3829363</v>
      </c>
      <c r="C180" s="11">
        <v>92606</v>
      </c>
      <c r="D180" s="11">
        <v>2507561</v>
      </c>
      <c r="E180" s="11">
        <v>3280012</v>
      </c>
      <c r="F180" s="11">
        <v>374</v>
      </c>
      <c r="G180" s="11">
        <v>431</v>
      </c>
      <c r="H180" s="11">
        <v>20</v>
      </c>
      <c r="I180" s="11">
        <v>281</v>
      </c>
      <c r="J180" s="11">
        <v>934</v>
      </c>
      <c r="K180" s="11">
        <v>1</v>
      </c>
      <c r="M180" s="13" t="str">
        <f t="shared" si="57"/>
        <v>2023-19</v>
      </c>
      <c r="N180">
        <f t="shared" ref="N180:R230" si="75">G180</f>
        <v>431</v>
      </c>
      <c r="O180">
        <f t="shared" si="75"/>
        <v>20</v>
      </c>
      <c r="P180">
        <f t="shared" si="75"/>
        <v>281</v>
      </c>
      <c r="Q180">
        <f t="shared" si="75"/>
        <v>934</v>
      </c>
      <c r="R180">
        <f t="shared" si="75"/>
        <v>1</v>
      </c>
      <c r="U180" t="str">
        <f t="shared" si="58"/>
        <v>2023-19</v>
      </c>
      <c r="V180">
        <f t="shared" si="74"/>
        <v>69380</v>
      </c>
      <c r="W180">
        <f t="shared" si="74"/>
        <v>4179</v>
      </c>
      <c r="X180">
        <f t="shared" si="74"/>
        <v>52950</v>
      </c>
      <c r="Y180">
        <f t="shared" si="74"/>
        <v>70158</v>
      </c>
      <c r="Z180">
        <f t="shared" si="74"/>
        <v>17</v>
      </c>
      <c r="AC180">
        <f t="shared" si="71"/>
        <v>1.1255135645275729E-4</v>
      </c>
      <c r="AD180">
        <f t="shared" si="71"/>
        <v>2.1596872772822496E-4</v>
      </c>
      <c r="AE180">
        <f t="shared" si="71"/>
        <v>1.1206108246220132E-4</v>
      </c>
      <c r="AF180">
        <f t="shared" si="71"/>
        <v>2.8475505577418619E-4</v>
      </c>
      <c r="AG180">
        <f t="shared" si="71"/>
        <v>2.6737967914438501E-3</v>
      </c>
      <c r="AI180" t="str">
        <f t="shared" si="59"/>
        <v>2023-19</v>
      </c>
      <c r="AJ180">
        <f t="shared" si="72"/>
        <v>1.1256402580530479E-4</v>
      </c>
      <c r="AK180">
        <f t="shared" si="72"/>
        <v>2.1601538113503449E-4</v>
      </c>
      <c r="AL180">
        <f t="shared" si="72"/>
        <v>1.1207364167311081E-4</v>
      </c>
      <c r="AM180">
        <f t="shared" si="72"/>
        <v>2.8483616623784159E-4</v>
      </c>
      <c r="AN180">
        <f t="shared" si="72"/>
        <v>2.6809667532578241E-3</v>
      </c>
      <c r="AP180" t="str">
        <f t="shared" si="60"/>
        <v>2023-19</v>
      </c>
      <c r="AQ180">
        <f t="shared" ca="1" si="61"/>
        <v>1.3568129273533518E-4</v>
      </c>
      <c r="AR180">
        <f t="shared" ca="1" si="61"/>
        <v>3.5423232062610418E-4</v>
      </c>
      <c r="AS180">
        <f t="shared" ca="1" si="55"/>
        <v>1.3054990966652764E-4</v>
      </c>
      <c r="AT180">
        <f t="shared" ca="1" si="55"/>
        <v>3.0260413755859591E-4</v>
      </c>
      <c r="AU180" t="e">
        <f t="shared" ca="1" si="55"/>
        <v>#DIV/0!</v>
      </c>
      <c r="AW180" t="str">
        <f t="shared" si="62"/>
        <v>2023-19</v>
      </c>
      <c r="AX180">
        <f t="shared" ca="1" si="73"/>
        <v>1.0056339257802423E-2</v>
      </c>
      <c r="AY180">
        <f t="shared" ca="1" si="73"/>
        <v>2.0551486016939884E-2</v>
      </c>
      <c r="AZ180">
        <f t="shared" ca="1" si="73"/>
        <v>9.0083294368033945E-3</v>
      </c>
      <c r="BA180">
        <f t="shared" ca="1" si="73"/>
        <v>1.8853808841717043E-2</v>
      </c>
      <c r="BB180" t="e">
        <f t="shared" ca="1" si="73"/>
        <v>#DIV/0!</v>
      </c>
      <c r="BD180">
        <f t="shared" ca="1" si="64"/>
        <v>2.0436349142651071</v>
      </c>
      <c r="BE180">
        <f t="shared" ca="1" si="64"/>
        <v>0.89578615099068903</v>
      </c>
      <c r="BF180">
        <f t="shared" ca="1" si="64"/>
        <v>1.8748182970347702</v>
      </c>
      <c r="BG180">
        <f t="shared" ca="1" si="65"/>
        <v>2.0929306564533587</v>
      </c>
      <c r="BI180" t="str">
        <f t="shared" si="66"/>
        <v>2023-19</v>
      </c>
      <c r="BJ180">
        <f t="shared" ca="1" si="67"/>
        <v>1.0843355508952399</v>
      </c>
      <c r="BK180">
        <f t="shared" ca="1" si="67"/>
        <v>0.94949674853126331</v>
      </c>
      <c r="BL180">
        <f t="shared" ca="1" si="67"/>
        <v>1.1820342199920488</v>
      </c>
      <c r="BM180">
        <f t="shared" ca="1" si="56"/>
        <v>1.2449060218694672</v>
      </c>
    </row>
    <row r="181" spans="1:65" x14ac:dyDescent="0.25">
      <c r="A181" s="1" t="s">
        <v>112</v>
      </c>
      <c r="B181" s="11">
        <v>3828932</v>
      </c>
      <c r="C181" s="11">
        <v>92586</v>
      </c>
      <c r="D181" s="11">
        <v>2507280</v>
      </c>
      <c r="E181" s="11">
        <v>3279078</v>
      </c>
      <c r="F181" s="11">
        <v>373</v>
      </c>
      <c r="G181" s="11">
        <v>466</v>
      </c>
      <c r="H181" s="11">
        <v>13</v>
      </c>
      <c r="I181" s="11">
        <v>279</v>
      </c>
      <c r="J181" s="11">
        <v>896</v>
      </c>
      <c r="K181" s="11">
        <v>2</v>
      </c>
      <c r="M181" s="13" t="str">
        <f t="shared" si="57"/>
        <v>2023-20</v>
      </c>
      <c r="N181">
        <f t="shared" si="75"/>
        <v>466</v>
      </c>
      <c r="O181">
        <f t="shared" si="75"/>
        <v>13</v>
      </c>
      <c r="P181">
        <f t="shared" si="75"/>
        <v>279</v>
      </c>
      <c r="Q181">
        <f t="shared" si="75"/>
        <v>896</v>
      </c>
      <c r="R181">
        <f t="shared" si="75"/>
        <v>2</v>
      </c>
      <c r="U181" t="str">
        <f t="shared" si="58"/>
        <v>2023-20</v>
      </c>
      <c r="V181">
        <f t="shared" si="74"/>
        <v>69846</v>
      </c>
      <c r="W181">
        <f t="shared" si="74"/>
        <v>4192</v>
      </c>
      <c r="X181">
        <f t="shared" si="74"/>
        <v>53229</v>
      </c>
      <c r="Y181">
        <f t="shared" si="74"/>
        <v>71054</v>
      </c>
      <c r="Z181">
        <f t="shared" si="74"/>
        <v>19</v>
      </c>
      <c r="AC181">
        <f t="shared" si="71"/>
        <v>1.2170495584669563E-4</v>
      </c>
      <c r="AD181">
        <f t="shared" si="71"/>
        <v>1.4040999719180006E-4</v>
      </c>
      <c r="AE181">
        <f t="shared" si="71"/>
        <v>1.1127596439169139E-4</v>
      </c>
      <c r="AF181">
        <f t="shared" si="71"/>
        <v>2.7324754092461354E-4</v>
      </c>
      <c r="AG181">
        <f t="shared" si="71"/>
        <v>5.3619302949061663E-3</v>
      </c>
      <c r="AI181" t="str">
        <f t="shared" si="59"/>
        <v>2023-20</v>
      </c>
      <c r="AJ181">
        <f t="shared" si="72"/>
        <v>1.2171976989623431E-4</v>
      </c>
      <c r="AK181">
        <f t="shared" si="72"/>
        <v>1.4042971515841024E-4</v>
      </c>
      <c r="AL181">
        <f t="shared" si="72"/>
        <v>1.1128834822479042E-4</v>
      </c>
      <c r="AM181">
        <f t="shared" si="72"/>
        <v>2.7332222725214565E-4</v>
      </c>
      <c r="AN181">
        <f t="shared" si="72"/>
        <v>5.3908486348764233E-3</v>
      </c>
      <c r="AP181" t="str">
        <f t="shared" si="60"/>
        <v>2023-20</v>
      </c>
      <c r="AQ181">
        <f t="shared" ca="1" si="61"/>
        <v>1.4716729935809522E-4</v>
      </c>
      <c r="AR181">
        <f t="shared" ca="1" si="61"/>
        <v>2.3215812762960171E-4</v>
      </c>
      <c r="AS181">
        <f t="shared" ca="1" si="55"/>
        <v>1.2995985926340906E-4</v>
      </c>
      <c r="AT181">
        <f t="shared" ca="1" si="55"/>
        <v>2.9066015209722483E-4</v>
      </c>
      <c r="AU181" t="e">
        <f t="shared" ca="1" si="55"/>
        <v>#DIV/0!</v>
      </c>
      <c r="AW181" t="str">
        <f t="shared" si="62"/>
        <v>2023-20</v>
      </c>
      <c r="AX181">
        <f t="shared" ca="1" si="73"/>
        <v>1.0203506557160518E-2</v>
      </c>
      <c r="AY181">
        <f t="shared" ca="1" si="73"/>
        <v>2.0783644144569485E-2</v>
      </c>
      <c r="AZ181">
        <f t="shared" ca="1" si="73"/>
        <v>9.1382892960668038E-3</v>
      </c>
      <c r="BA181">
        <f t="shared" ca="1" si="73"/>
        <v>1.9144468993814268E-2</v>
      </c>
      <c r="BB181" t="e">
        <f t="shared" ca="1" si="73"/>
        <v>#DIV/0!</v>
      </c>
      <c r="BD181">
        <f t="shared" ca="1" si="64"/>
        <v>2.0369119212241933</v>
      </c>
      <c r="BE181">
        <f t="shared" ca="1" si="64"/>
        <v>0.89560282485963838</v>
      </c>
      <c r="BF181">
        <f t="shared" ca="1" si="64"/>
        <v>1.8762637027345512</v>
      </c>
      <c r="BG181">
        <f t="shared" ca="1" si="65"/>
        <v>2.0949729619584496</v>
      </c>
      <c r="BI181" t="str">
        <f t="shared" si="66"/>
        <v>2023-20</v>
      </c>
      <c r="BJ181">
        <f t="shared" ca="1" si="67"/>
        <v>1.0807683871558664</v>
      </c>
      <c r="BK181">
        <f t="shared" ca="1" si="67"/>
        <v>0.94930243031685357</v>
      </c>
      <c r="BL181">
        <f t="shared" ca="1" si="67"/>
        <v>1.182945518437138</v>
      </c>
      <c r="BM181">
        <f t="shared" ca="1" si="56"/>
        <v>1.2461208153046655</v>
      </c>
    </row>
    <row r="182" spans="1:65" x14ac:dyDescent="0.25">
      <c r="A182" s="1" t="s">
        <v>113</v>
      </c>
      <c r="B182" s="11">
        <v>3828466</v>
      </c>
      <c r="C182" s="11">
        <v>92573</v>
      </c>
      <c r="D182" s="11">
        <v>2507001</v>
      </c>
      <c r="E182" s="11">
        <v>3278182</v>
      </c>
      <c r="F182" s="11">
        <v>371</v>
      </c>
      <c r="G182" s="11">
        <v>438</v>
      </c>
      <c r="H182" s="11">
        <v>26</v>
      </c>
      <c r="I182" s="11">
        <v>259</v>
      </c>
      <c r="J182" s="11">
        <v>906</v>
      </c>
      <c r="K182" s="11">
        <v>1</v>
      </c>
      <c r="M182" s="13" t="str">
        <f t="shared" si="57"/>
        <v>2023-21</v>
      </c>
      <c r="N182">
        <f t="shared" si="75"/>
        <v>438</v>
      </c>
      <c r="O182">
        <f t="shared" si="75"/>
        <v>26</v>
      </c>
      <c r="P182">
        <f t="shared" si="75"/>
        <v>259</v>
      </c>
      <c r="Q182">
        <f t="shared" si="75"/>
        <v>906</v>
      </c>
      <c r="R182">
        <f t="shared" si="75"/>
        <v>1</v>
      </c>
      <c r="U182" t="str">
        <f t="shared" si="58"/>
        <v>2023-21</v>
      </c>
      <c r="V182">
        <f t="shared" si="74"/>
        <v>70284</v>
      </c>
      <c r="W182">
        <f t="shared" si="74"/>
        <v>4218</v>
      </c>
      <c r="X182">
        <f t="shared" si="74"/>
        <v>53488</v>
      </c>
      <c r="Y182">
        <f t="shared" si="74"/>
        <v>71960</v>
      </c>
      <c r="Z182">
        <f t="shared" si="74"/>
        <v>20</v>
      </c>
      <c r="AC182">
        <f t="shared" si="71"/>
        <v>1.144061355122391E-4</v>
      </c>
      <c r="AD182">
        <f t="shared" si="71"/>
        <v>2.8085942985535742E-4</v>
      </c>
      <c r="AE182">
        <f t="shared" si="71"/>
        <v>1.0331068874723225E-4</v>
      </c>
      <c r="AF182">
        <f t="shared" si="71"/>
        <v>2.7637269681793142E-4</v>
      </c>
      <c r="AG182">
        <f t="shared" si="71"/>
        <v>2.6954177897574125E-3</v>
      </c>
      <c r="AI182" t="str">
        <f t="shared" si="59"/>
        <v>2023-21</v>
      </c>
      <c r="AJ182">
        <f t="shared" si="72"/>
        <v>1.1441922589843744E-4</v>
      </c>
      <c r="AK182">
        <f t="shared" si="72"/>
        <v>2.8093833588344958E-4</v>
      </c>
      <c r="AL182">
        <f t="shared" si="72"/>
        <v>1.0332136304032378E-4</v>
      </c>
      <c r="AM182">
        <f t="shared" si="72"/>
        <v>2.7644910156176823E-4</v>
      </c>
      <c r="AN182">
        <f t="shared" si="72"/>
        <v>2.7027043478851389E-3</v>
      </c>
      <c r="AP182" t="str">
        <f t="shared" si="60"/>
        <v>2023-21</v>
      </c>
      <c r="AQ182">
        <f t="shared" ca="1" si="61"/>
        <v>1.3876471394158379E-4</v>
      </c>
      <c r="AR182">
        <f t="shared" ca="1" si="61"/>
        <v>4.6822786114882303E-4</v>
      </c>
      <c r="AS182">
        <f t="shared" ca="1" si="55"/>
        <v>1.2095842042489197E-4</v>
      </c>
      <c r="AT182">
        <f t="shared" ca="1" si="55"/>
        <v>2.9427715146927903E-4</v>
      </c>
      <c r="AU182" t="e">
        <f t="shared" ca="1" si="55"/>
        <v>#DIV/0!</v>
      </c>
      <c r="AW182" t="str">
        <f t="shared" si="62"/>
        <v>2023-21</v>
      </c>
      <c r="AX182">
        <f t="shared" ca="1" si="73"/>
        <v>1.0342271271102103E-2</v>
      </c>
      <c r="AY182">
        <f t="shared" ca="1" si="73"/>
        <v>2.1251872005718309E-2</v>
      </c>
      <c r="AZ182">
        <f t="shared" ca="1" si="73"/>
        <v>9.2592477164916958E-3</v>
      </c>
      <c r="BA182">
        <f t="shared" ca="1" si="73"/>
        <v>1.9438746145283549E-2</v>
      </c>
      <c r="BB182" t="e">
        <f t="shared" ca="1" si="73"/>
        <v>#DIV/0!</v>
      </c>
      <c r="BD182">
        <f t="shared" ca="1" si="64"/>
        <v>2.0548554034836921</v>
      </c>
      <c r="BE182">
        <f t="shared" ca="1" si="64"/>
        <v>0.89528184610313388</v>
      </c>
      <c r="BF182">
        <f t="shared" ca="1" si="64"/>
        <v>1.8795432488411319</v>
      </c>
      <c r="BG182">
        <f t="shared" ca="1" si="65"/>
        <v>2.0993872008263796</v>
      </c>
      <c r="BI182" t="str">
        <f t="shared" si="66"/>
        <v>2023-21</v>
      </c>
      <c r="BJ182">
        <f t="shared" ca="1" si="67"/>
        <v>1.0902890483977641</v>
      </c>
      <c r="BK182">
        <f t="shared" ca="1" si="67"/>
        <v>0.94896220593929259</v>
      </c>
      <c r="BL182">
        <f t="shared" ca="1" si="67"/>
        <v>1.1850132045324526</v>
      </c>
      <c r="BM182">
        <f t="shared" ca="1" si="56"/>
        <v>1.2487464696863393</v>
      </c>
    </row>
    <row r="183" spans="1:65" x14ac:dyDescent="0.25">
      <c r="A183" s="1" t="s">
        <v>114</v>
      </c>
      <c r="B183" s="11">
        <v>3828028</v>
      </c>
      <c r="C183" s="11">
        <v>92547</v>
      </c>
      <c r="D183" s="11">
        <v>2506742</v>
      </c>
      <c r="E183" s="11">
        <v>3277276</v>
      </c>
      <c r="F183" s="11">
        <v>370</v>
      </c>
      <c r="G183" s="11">
        <v>445</v>
      </c>
      <c r="H183" s="11">
        <v>17</v>
      </c>
      <c r="I183" s="11">
        <v>269</v>
      </c>
      <c r="J183" s="11">
        <v>853</v>
      </c>
      <c r="K183" s="11">
        <v>1</v>
      </c>
      <c r="M183" s="13" t="str">
        <f t="shared" si="57"/>
        <v>2023-22</v>
      </c>
      <c r="N183">
        <f t="shared" si="75"/>
        <v>445</v>
      </c>
      <c r="O183">
        <f t="shared" si="75"/>
        <v>17</v>
      </c>
      <c r="P183">
        <f t="shared" si="75"/>
        <v>269</v>
      </c>
      <c r="Q183">
        <f t="shared" si="75"/>
        <v>853</v>
      </c>
      <c r="R183">
        <f t="shared" si="75"/>
        <v>1</v>
      </c>
      <c r="U183" t="str">
        <f t="shared" si="58"/>
        <v>2023-22</v>
      </c>
      <c r="V183">
        <f t="shared" si="74"/>
        <v>70729</v>
      </c>
      <c r="W183">
        <f t="shared" si="74"/>
        <v>4235</v>
      </c>
      <c r="X183">
        <f t="shared" si="74"/>
        <v>53757</v>
      </c>
      <c r="Y183">
        <f t="shared" si="74"/>
        <v>72813</v>
      </c>
      <c r="Z183">
        <f t="shared" si="74"/>
        <v>21</v>
      </c>
      <c r="AC183">
        <f t="shared" si="71"/>
        <v>1.162478435371946E-4</v>
      </c>
      <c r="AD183">
        <f t="shared" si="71"/>
        <v>1.8369044917717484E-4</v>
      </c>
      <c r="AE183">
        <f t="shared" si="71"/>
        <v>1.0731060476108031E-4</v>
      </c>
      <c r="AF183">
        <f t="shared" si="71"/>
        <v>2.6027713259426424E-4</v>
      </c>
      <c r="AG183">
        <f t="shared" si="71"/>
        <v>2.7027027027027029E-3</v>
      </c>
      <c r="AI183" t="str">
        <f t="shared" si="59"/>
        <v>2023-22</v>
      </c>
      <c r="AJ183">
        <f t="shared" si="72"/>
        <v>1.162613588002791E-4</v>
      </c>
      <c r="AK183">
        <f t="shared" si="72"/>
        <v>1.8372419807443212E-4</v>
      </c>
      <c r="AL183">
        <f t="shared" si="72"/>
        <v>1.0732212166587543E-4</v>
      </c>
      <c r="AM183">
        <f t="shared" si="72"/>
        <v>2.6034489588732963E-4</v>
      </c>
      <c r="AN183">
        <f t="shared" si="72"/>
        <v>2.7100287588651298E-3</v>
      </c>
      <c r="AP183" t="str">
        <f t="shared" si="60"/>
        <v>2023-22</v>
      </c>
      <c r="AQ183">
        <f t="shared" ca="1" si="61"/>
        <v>1.4143121615488278E-4</v>
      </c>
      <c r="AR183">
        <f t="shared" ca="1" si="61"/>
        <v>3.0869811386732593E-4</v>
      </c>
      <c r="AS183">
        <f t="shared" ca="1" si="55"/>
        <v>1.2595681600343267E-4</v>
      </c>
      <c r="AT183">
        <f t="shared" ca="1" si="55"/>
        <v>2.774094450714646E-4</v>
      </c>
      <c r="AU183" t="e">
        <f t="shared" ca="1" si="55"/>
        <v>#DIV/0!</v>
      </c>
      <c r="AW183" t="str">
        <f t="shared" si="62"/>
        <v>2023-22</v>
      </c>
      <c r="AX183">
        <f t="shared" ca="1" si="73"/>
        <v>1.0483702487256986E-2</v>
      </c>
      <c r="AY183">
        <f t="shared" ca="1" si="73"/>
        <v>2.1560570119585634E-2</v>
      </c>
      <c r="AZ183">
        <f t="shared" ca="1" si="73"/>
        <v>9.385204532495129E-3</v>
      </c>
      <c r="BA183">
        <f t="shared" ca="1" si="73"/>
        <v>1.9716155590355014E-2</v>
      </c>
      <c r="BB183" t="e">
        <f t="shared" ca="1" si="73"/>
        <v>#DIV/0!</v>
      </c>
      <c r="BD183">
        <f t="shared" ca="1" si="64"/>
        <v>2.0565797384838667</v>
      </c>
      <c r="BE183">
        <f t="shared" ca="1" si="64"/>
        <v>0.89521851119896922</v>
      </c>
      <c r="BF183">
        <f t="shared" ca="1" si="64"/>
        <v>1.8806481407041205</v>
      </c>
      <c r="BG183">
        <f t="shared" ca="1" si="65"/>
        <v>2.1007699429554489</v>
      </c>
      <c r="BI183" t="str">
        <f t="shared" si="66"/>
        <v>2023-22</v>
      </c>
      <c r="BJ183">
        <f t="shared" ca="1" si="67"/>
        <v>1.091203966091375</v>
      </c>
      <c r="BK183">
        <f t="shared" ca="1" si="67"/>
        <v>0.94889507352659963</v>
      </c>
      <c r="BL183">
        <f t="shared" ca="1" si="67"/>
        <v>1.1857098160352892</v>
      </c>
      <c r="BM183">
        <f t="shared" ca="1" si="56"/>
        <v>1.2495689450979652</v>
      </c>
    </row>
    <row r="184" spans="1:65" x14ac:dyDescent="0.25">
      <c r="A184" s="1" t="s">
        <v>115</v>
      </c>
      <c r="B184" s="11">
        <v>3827583</v>
      </c>
      <c r="C184" s="11">
        <v>92530</v>
      </c>
      <c r="D184" s="11">
        <v>2506473</v>
      </c>
      <c r="E184" s="11">
        <v>3276423</v>
      </c>
      <c r="F184" s="11">
        <v>369</v>
      </c>
      <c r="G184" s="11">
        <v>482</v>
      </c>
      <c r="H184" s="11">
        <v>12</v>
      </c>
      <c r="I184" s="11">
        <v>260</v>
      </c>
      <c r="J184" s="11">
        <v>896</v>
      </c>
      <c r="K184" s="11">
        <v>0</v>
      </c>
      <c r="M184" s="13" t="str">
        <f t="shared" si="57"/>
        <v>2023-23</v>
      </c>
      <c r="N184">
        <f t="shared" si="75"/>
        <v>482</v>
      </c>
      <c r="O184">
        <f t="shared" si="75"/>
        <v>12</v>
      </c>
      <c r="P184">
        <f t="shared" si="75"/>
        <v>260</v>
      </c>
      <c r="Q184">
        <f t="shared" si="75"/>
        <v>896</v>
      </c>
      <c r="R184">
        <f t="shared" si="75"/>
        <v>0</v>
      </c>
      <c r="U184" t="str">
        <f t="shared" si="58"/>
        <v>2023-23</v>
      </c>
      <c r="V184">
        <f t="shared" si="74"/>
        <v>71211</v>
      </c>
      <c r="W184">
        <f t="shared" si="74"/>
        <v>4247</v>
      </c>
      <c r="X184">
        <f t="shared" si="74"/>
        <v>54017</v>
      </c>
      <c r="Y184">
        <f t="shared" si="74"/>
        <v>73709</v>
      </c>
      <c r="Z184">
        <f t="shared" si="74"/>
        <v>21</v>
      </c>
      <c r="AC184">
        <f t="shared" si="71"/>
        <v>1.2592803343519919E-4</v>
      </c>
      <c r="AD184">
        <f t="shared" si="71"/>
        <v>1.2968766886415215E-4</v>
      </c>
      <c r="AE184">
        <f t="shared" si="71"/>
        <v>1.0373141861093258E-4</v>
      </c>
      <c r="AF184">
        <f t="shared" si="71"/>
        <v>2.7346896295136493E-4</v>
      </c>
      <c r="AG184">
        <f t="shared" si="71"/>
        <v>0</v>
      </c>
      <c r="AI184" t="str">
        <f t="shared" si="59"/>
        <v>2023-23</v>
      </c>
      <c r="AJ184">
        <f t="shared" si="72"/>
        <v>1.2594389346857194E-4</v>
      </c>
      <c r="AK184">
        <f t="shared" si="72"/>
        <v>1.2970449011887213E-4</v>
      </c>
      <c r="AL184">
        <f t="shared" si="72"/>
        <v>1.0374218002743568E-4</v>
      </c>
      <c r="AM184">
        <f t="shared" si="72"/>
        <v>2.7354377038779973E-4</v>
      </c>
      <c r="AN184">
        <f t="shared" si="72"/>
        <v>0</v>
      </c>
      <c r="AP184" t="str">
        <f t="shared" si="60"/>
        <v>2023-23</v>
      </c>
      <c r="AQ184">
        <f t="shared" ca="1" si="61"/>
        <v>1.5367981830354343E-4</v>
      </c>
      <c r="AR184">
        <f t="shared" ca="1" si="61"/>
        <v>2.19707051236634E-4</v>
      </c>
      <c r="AS184">
        <f t="shared" ca="1" si="55"/>
        <v>1.220602452379902E-4</v>
      </c>
      <c r="AT184">
        <f t="shared" ca="1" si="55"/>
        <v>2.9176273396935729E-4</v>
      </c>
      <c r="AU184" t="e">
        <f t="shared" ca="1" si="55"/>
        <v>#DIV/0!</v>
      </c>
      <c r="AW184" t="str">
        <f t="shared" si="62"/>
        <v>2023-23</v>
      </c>
      <c r="AX184">
        <f t="shared" ca="1" si="73"/>
        <v>1.0637382305560529E-2</v>
      </c>
      <c r="AY184">
        <f t="shared" ca="1" si="73"/>
        <v>2.1780277170822267E-2</v>
      </c>
      <c r="AZ184">
        <f t="shared" ca="1" si="73"/>
        <v>9.5072647777331189E-3</v>
      </c>
      <c r="BA184">
        <f t="shared" ca="1" si="73"/>
        <v>2.0007918324324372E-2</v>
      </c>
      <c r="BB184" t="e">
        <f t="shared" ca="1" si="73"/>
        <v>#DIV/0!</v>
      </c>
      <c r="BD184">
        <f t="shared" ca="1" si="64"/>
        <v>2.0475222705342611</v>
      </c>
      <c r="BE184">
        <f t="shared" ca="1" si="64"/>
        <v>0.89375980900520435</v>
      </c>
      <c r="BF184">
        <f t="shared" ca="1" si="64"/>
        <v>1.8809061994383278</v>
      </c>
      <c r="BG184">
        <f t="shared" ca="1" si="65"/>
        <v>2.1044873359564722</v>
      </c>
      <c r="BI184" t="str">
        <f t="shared" si="66"/>
        <v>2023-23</v>
      </c>
      <c r="BJ184">
        <f t="shared" ca="1" si="67"/>
        <v>1.0863981495385768</v>
      </c>
      <c r="BK184">
        <f t="shared" ca="1" si="67"/>
        <v>0.94734890875443456</v>
      </c>
      <c r="BL184">
        <f t="shared" ca="1" si="67"/>
        <v>1.1858725167381166</v>
      </c>
      <c r="BM184">
        <f t="shared" ca="1" si="56"/>
        <v>1.2517801052806306</v>
      </c>
    </row>
    <row r="185" spans="1:65" x14ac:dyDescent="0.25">
      <c r="A185" s="1" t="s">
        <v>116</v>
      </c>
      <c r="B185" s="11">
        <v>3827101</v>
      </c>
      <c r="C185" s="11">
        <v>92518</v>
      </c>
      <c r="D185" s="11">
        <v>2506213</v>
      </c>
      <c r="E185" s="11">
        <v>3275527</v>
      </c>
      <c r="F185" s="11">
        <v>369</v>
      </c>
      <c r="G185" s="11">
        <v>454</v>
      </c>
      <c r="H185" s="11">
        <v>13</v>
      </c>
      <c r="I185" s="11">
        <v>288</v>
      </c>
      <c r="J185" s="11">
        <v>858</v>
      </c>
      <c r="K185" s="11">
        <v>0</v>
      </c>
      <c r="M185" s="13" t="str">
        <f t="shared" si="57"/>
        <v>2023-24</v>
      </c>
      <c r="N185">
        <f t="shared" si="75"/>
        <v>454</v>
      </c>
      <c r="O185">
        <f t="shared" si="75"/>
        <v>13</v>
      </c>
      <c r="P185">
        <f t="shared" si="75"/>
        <v>288</v>
      </c>
      <c r="Q185">
        <f t="shared" si="75"/>
        <v>858</v>
      </c>
      <c r="R185">
        <f t="shared" si="75"/>
        <v>0</v>
      </c>
      <c r="U185" t="str">
        <f t="shared" si="58"/>
        <v>2023-24</v>
      </c>
      <c r="V185">
        <f t="shared" si="74"/>
        <v>71665</v>
      </c>
      <c r="W185">
        <f t="shared" si="74"/>
        <v>4260</v>
      </c>
      <c r="X185">
        <f t="shared" si="74"/>
        <v>54305</v>
      </c>
      <c r="Y185">
        <f t="shared" si="74"/>
        <v>74567</v>
      </c>
      <c r="Z185">
        <f t="shared" si="74"/>
        <v>21</v>
      </c>
      <c r="AC185">
        <f t="shared" si="71"/>
        <v>1.1862765053757401E-4</v>
      </c>
      <c r="AD185">
        <f t="shared" si="71"/>
        <v>1.405131974318511E-4</v>
      </c>
      <c r="AE185">
        <f t="shared" si="71"/>
        <v>1.1491441469659602E-4</v>
      </c>
      <c r="AF185">
        <f t="shared" si="71"/>
        <v>2.6194258206389386E-4</v>
      </c>
      <c r="AG185">
        <f t="shared" si="71"/>
        <v>0</v>
      </c>
      <c r="AI185" t="str">
        <f t="shared" si="59"/>
        <v>2023-24</v>
      </c>
      <c r="AJ185">
        <f t="shared" si="72"/>
        <v>1.1864172486585304E-4</v>
      </c>
      <c r="AK185">
        <f t="shared" si="72"/>
        <v>1.4053294439637384E-4</v>
      </c>
      <c r="AL185">
        <f t="shared" si="72"/>
        <v>1.149276216634742E-4</v>
      </c>
      <c r="AM185">
        <f t="shared" si="72"/>
        <v>2.6201121545679432E-4</v>
      </c>
      <c r="AN185">
        <f t="shared" si="72"/>
        <v>0</v>
      </c>
      <c r="AP185" t="str">
        <f t="shared" si="60"/>
        <v>2023-24</v>
      </c>
      <c r="AQ185">
        <f t="shared" ca="1" si="61"/>
        <v>1.4521350806474701E-4</v>
      </c>
      <c r="AR185">
        <f t="shared" ca="1" si="61"/>
        <v>2.3998743227594984E-4</v>
      </c>
      <c r="AS185">
        <f t="shared" ca="1" si="55"/>
        <v>1.3555942928372629E-4</v>
      </c>
      <c r="AT185">
        <f t="shared" ca="1" si="55"/>
        <v>2.7973943167499077E-4</v>
      </c>
      <c r="AU185" t="e">
        <f t="shared" ca="1" si="55"/>
        <v>#DIV/0!</v>
      </c>
      <c r="AW185" t="str">
        <f t="shared" si="62"/>
        <v>2023-24</v>
      </c>
      <c r="AX185">
        <f t="shared" ca="1" si="73"/>
        <v>1.0782595813625276E-2</v>
      </c>
      <c r="AY185">
        <f t="shared" ca="1" si="73"/>
        <v>2.2020264603098215E-2</v>
      </c>
      <c r="AZ185">
        <f t="shared" ca="1" si="73"/>
        <v>9.6428242070168459E-3</v>
      </c>
      <c r="BA185">
        <f t="shared" ca="1" si="73"/>
        <v>2.0287657755999364E-2</v>
      </c>
      <c r="BB185" t="e">
        <f t="shared" ca="1" si="73"/>
        <v>#DIV/0!</v>
      </c>
      <c r="BD185">
        <f t="shared" ca="1" si="64"/>
        <v>2.0422043989882859</v>
      </c>
      <c r="BE185">
        <f t="shared" ca="1" si="64"/>
        <v>0.89429524890767276</v>
      </c>
      <c r="BF185">
        <f t="shared" ca="1" si="64"/>
        <v>1.8815188945840993</v>
      </c>
      <c r="BG185">
        <f t="shared" ca="1" si="65"/>
        <v>2.103912434827603</v>
      </c>
      <c r="BI185" t="str">
        <f t="shared" si="66"/>
        <v>2023-24</v>
      </c>
      <c r="BJ185">
        <f t="shared" ca="1" si="67"/>
        <v>1.0835765314833437</v>
      </c>
      <c r="BK185">
        <f t="shared" ca="1" si="67"/>
        <v>0.94791645319108986</v>
      </c>
      <c r="BL185">
        <f t="shared" ca="1" si="67"/>
        <v>1.186258808374949</v>
      </c>
      <c r="BM185">
        <f t="shared" ca="1" si="56"/>
        <v>1.2514381456102985</v>
      </c>
    </row>
    <row r="186" spans="1:65" x14ac:dyDescent="0.25">
      <c r="A186" s="1" t="s">
        <v>117</v>
      </c>
      <c r="B186" s="11">
        <v>3826647</v>
      </c>
      <c r="C186" s="11">
        <v>92505</v>
      </c>
      <c r="D186" s="11">
        <v>2505925</v>
      </c>
      <c r="E186" s="11">
        <v>3274669</v>
      </c>
      <c r="F186" s="11">
        <v>369</v>
      </c>
      <c r="G186" s="11">
        <v>503</v>
      </c>
      <c r="H186" s="11">
        <v>13</v>
      </c>
      <c r="I186" s="11">
        <v>308</v>
      </c>
      <c r="J186" s="11">
        <v>945</v>
      </c>
      <c r="K186" s="11">
        <v>0</v>
      </c>
      <c r="M186" s="13" t="str">
        <f t="shared" si="57"/>
        <v>2023-25</v>
      </c>
      <c r="N186">
        <f t="shared" si="75"/>
        <v>503</v>
      </c>
      <c r="O186">
        <f t="shared" si="75"/>
        <v>13</v>
      </c>
      <c r="P186">
        <f t="shared" si="75"/>
        <v>308</v>
      </c>
      <c r="Q186">
        <f t="shared" si="75"/>
        <v>945</v>
      </c>
      <c r="R186">
        <f t="shared" si="75"/>
        <v>0</v>
      </c>
      <c r="U186" t="str">
        <f t="shared" si="58"/>
        <v>2023-25</v>
      </c>
      <c r="V186">
        <f t="shared" si="74"/>
        <v>72168</v>
      </c>
      <c r="W186">
        <f t="shared" si="74"/>
        <v>4273</v>
      </c>
      <c r="X186">
        <f t="shared" si="74"/>
        <v>54613</v>
      </c>
      <c r="Y186">
        <f t="shared" si="74"/>
        <v>75512</v>
      </c>
      <c r="Z186">
        <f t="shared" si="74"/>
        <v>21</v>
      </c>
      <c r="AC186">
        <f t="shared" si="71"/>
        <v>1.3144666858479499E-4</v>
      </c>
      <c r="AD186">
        <f t="shared" si="71"/>
        <v>1.4053294416518027E-4</v>
      </c>
      <c r="AE186">
        <f t="shared" si="71"/>
        <v>1.2290870636591278E-4</v>
      </c>
      <c r="AF186">
        <f t="shared" si="71"/>
        <v>2.8857878460387905E-4</v>
      </c>
      <c r="AG186">
        <f t="shared" si="71"/>
        <v>0</v>
      </c>
      <c r="AI186" t="str">
        <f t="shared" si="59"/>
        <v>2023-25</v>
      </c>
      <c r="AJ186">
        <f t="shared" si="72"/>
        <v>1.3146394927228557E-4</v>
      </c>
      <c r="AK186">
        <f t="shared" si="72"/>
        <v>1.4055269668080463E-4</v>
      </c>
      <c r="AL186">
        <f t="shared" si="72"/>
        <v>1.2292381492776724E-4</v>
      </c>
      <c r="AM186">
        <f t="shared" si="72"/>
        <v>2.8866208836228366E-4</v>
      </c>
      <c r="AN186">
        <f t="shared" si="72"/>
        <v>0</v>
      </c>
      <c r="AP186" t="str">
        <f t="shared" si="60"/>
        <v>2023-25</v>
      </c>
      <c r="AQ186">
        <f t="shared" ca="1" si="61"/>
        <v>1.6140094818552895E-4</v>
      </c>
      <c r="AR186">
        <f t="shared" ca="1" si="61"/>
        <v>2.4197522648615162E-4</v>
      </c>
      <c r="AS186">
        <f t="shared" ca="1" si="55"/>
        <v>1.4535426738852795E-4</v>
      </c>
      <c r="AT186">
        <f t="shared" ca="1" si="55"/>
        <v>3.0849943353727834E-4</v>
      </c>
      <c r="AU186" t="e">
        <f t="shared" ca="1" si="55"/>
        <v>#DIV/0!</v>
      </c>
      <c r="AW186" t="str">
        <f t="shared" si="62"/>
        <v>2023-25</v>
      </c>
      <c r="AX186">
        <f t="shared" ca="1" si="73"/>
        <v>1.0943996761810805E-2</v>
      </c>
      <c r="AY186">
        <f t="shared" ca="1" si="73"/>
        <v>2.2262239829584366E-2</v>
      </c>
      <c r="AZ186">
        <f t="shared" ca="1" si="73"/>
        <v>9.7881784744053742E-3</v>
      </c>
      <c r="BA186">
        <f t="shared" ca="1" si="73"/>
        <v>2.0596157189536644E-2</v>
      </c>
      <c r="BB186" t="e">
        <f t="shared" ca="1" si="73"/>
        <v>#DIV/0!</v>
      </c>
      <c r="BD186">
        <f t="shared" ca="1" si="64"/>
        <v>2.0341964927537894</v>
      </c>
      <c r="BE186">
        <f t="shared" ca="1" si="64"/>
        <v>0.89438791763547743</v>
      </c>
      <c r="BF186">
        <f t="shared" ca="1" si="64"/>
        <v>1.8819593643710821</v>
      </c>
      <c r="BG186">
        <f t="shared" ca="1" si="65"/>
        <v>2.1041869274648515</v>
      </c>
      <c r="BI186" t="str">
        <f t="shared" si="66"/>
        <v>2023-25</v>
      </c>
      <c r="BJ186">
        <f t="shared" ca="1" si="67"/>
        <v>1.079327603576657</v>
      </c>
      <c r="BK186">
        <f t="shared" ca="1" si="67"/>
        <v>0.94801467825925345</v>
      </c>
      <c r="BL186">
        <f t="shared" ca="1" si="67"/>
        <v>1.1865365154796372</v>
      </c>
      <c r="BM186">
        <f t="shared" ca="1" si="56"/>
        <v>1.2516014178792654</v>
      </c>
    </row>
    <row r="187" spans="1:65" x14ac:dyDescent="0.25">
      <c r="A187" s="1" t="s">
        <v>118</v>
      </c>
      <c r="B187" s="11">
        <v>3826144</v>
      </c>
      <c r="C187" s="11">
        <v>92492</v>
      </c>
      <c r="D187" s="11">
        <v>2505617</v>
      </c>
      <c r="E187" s="11">
        <v>3273724</v>
      </c>
      <c r="F187" s="11">
        <v>369</v>
      </c>
      <c r="G187" s="11">
        <v>432</v>
      </c>
      <c r="H187" s="11">
        <v>19</v>
      </c>
      <c r="I187" s="11">
        <v>290</v>
      </c>
      <c r="J187" s="11">
        <v>872</v>
      </c>
      <c r="K187" s="11">
        <v>0</v>
      </c>
      <c r="M187" s="13" t="str">
        <f t="shared" si="57"/>
        <v>2023-26</v>
      </c>
      <c r="N187">
        <f t="shared" si="75"/>
        <v>432</v>
      </c>
      <c r="O187">
        <f t="shared" si="75"/>
        <v>19</v>
      </c>
      <c r="P187">
        <f t="shared" si="75"/>
        <v>290</v>
      </c>
      <c r="Q187">
        <f t="shared" si="75"/>
        <v>872</v>
      </c>
      <c r="R187">
        <f t="shared" si="75"/>
        <v>0</v>
      </c>
      <c r="U187" t="str">
        <f t="shared" si="58"/>
        <v>2023-26</v>
      </c>
      <c r="V187">
        <f t="shared" si="74"/>
        <v>72600</v>
      </c>
      <c r="W187">
        <f t="shared" si="74"/>
        <v>4292</v>
      </c>
      <c r="X187">
        <f t="shared" si="74"/>
        <v>54903</v>
      </c>
      <c r="Y187">
        <f t="shared" si="74"/>
        <v>76384</v>
      </c>
      <c r="Z187">
        <f t="shared" si="74"/>
        <v>21</v>
      </c>
      <c r="AC187">
        <f t="shared" si="71"/>
        <v>1.1290740756228726E-4</v>
      </c>
      <c r="AD187">
        <f t="shared" si="71"/>
        <v>2.0542317173377156E-4</v>
      </c>
      <c r="AE187">
        <f t="shared" si="71"/>
        <v>1.1573995546805438E-4</v>
      </c>
      <c r="AF187">
        <f t="shared" si="71"/>
        <v>2.6636332201492854E-4</v>
      </c>
      <c r="AG187">
        <f t="shared" si="71"/>
        <v>0</v>
      </c>
      <c r="AI187" t="str">
        <f t="shared" si="59"/>
        <v>2023-26</v>
      </c>
      <c r="AJ187">
        <f t="shared" si="72"/>
        <v>1.1292015720452663E-4</v>
      </c>
      <c r="AK187">
        <f t="shared" si="72"/>
        <v>2.0546537980644202E-4</v>
      </c>
      <c r="AL187">
        <f t="shared" si="72"/>
        <v>1.157533528851352E-4</v>
      </c>
      <c r="AM187">
        <f t="shared" si="72"/>
        <v>2.6643429191366584E-4</v>
      </c>
      <c r="AN187">
        <f t="shared" si="72"/>
        <v>0</v>
      </c>
      <c r="AP187" t="str">
        <f t="shared" si="60"/>
        <v>2023-26</v>
      </c>
      <c r="AQ187">
        <f t="shared" ca="1" si="61"/>
        <v>1.3905951907297579E-4</v>
      </c>
      <c r="AR187">
        <f t="shared" ca="1" si="61"/>
        <v>3.5660854609122444E-4</v>
      </c>
      <c r="AS187">
        <f t="shared" ca="1" si="55"/>
        <v>1.3721821962001151E-4</v>
      </c>
      <c r="AT187">
        <f t="shared" ca="1" si="55"/>
        <v>2.8502670855892802E-4</v>
      </c>
      <c r="AU187" t="e">
        <f t="shared" ca="1" si="55"/>
        <v>#DIV/0!</v>
      </c>
      <c r="AW187" t="str">
        <f t="shared" si="62"/>
        <v>2023-26</v>
      </c>
      <c r="AX187">
        <f t="shared" ca="1" si="73"/>
        <v>1.1083056280883781E-2</v>
      </c>
      <c r="AY187">
        <f t="shared" ca="1" si="73"/>
        <v>2.2618848375675592E-2</v>
      </c>
      <c r="AZ187">
        <f t="shared" ca="1" si="73"/>
        <v>9.9253966940253853E-3</v>
      </c>
      <c r="BA187">
        <f t="shared" ca="1" si="73"/>
        <v>2.0881183898095571E-2</v>
      </c>
      <c r="BB187" t="e">
        <f t="shared" ca="1" si="73"/>
        <v>#DIV/0!</v>
      </c>
      <c r="BD187">
        <f t="shared" ca="1" si="64"/>
        <v>2.0408493652323068</v>
      </c>
      <c r="BE187">
        <f t="shared" ca="1" si="64"/>
        <v>0.89554689992370207</v>
      </c>
      <c r="BF187">
        <f t="shared" ca="1" si="64"/>
        <v>1.8840636886516353</v>
      </c>
      <c r="BG187">
        <f t="shared" ca="1" si="65"/>
        <v>2.1038135342907802</v>
      </c>
      <c r="BI187" t="str">
        <f t="shared" si="66"/>
        <v>2023-26</v>
      </c>
      <c r="BJ187">
        <f t="shared" ca="1" si="67"/>
        <v>1.0828575619335405</v>
      </c>
      <c r="BK187">
        <f t="shared" ca="1" si="67"/>
        <v>0.94924315216796218</v>
      </c>
      <c r="BL187">
        <f t="shared" ca="1" si="67"/>
        <v>1.1878632484827811</v>
      </c>
      <c r="BM187">
        <f t="shared" ca="1" si="56"/>
        <v>1.25137931811237</v>
      </c>
    </row>
    <row r="188" spans="1:65" x14ac:dyDescent="0.25">
      <c r="A188" s="1" t="s">
        <v>119</v>
      </c>
      <c r="B188" s="11">
        <v>3825712</v>
      </c>
      <c r="C188" s="11">
        <v>92473</v>
      </c>
      <c r="D188" s="11">
        <v>2505327</v>
      </c>
      <c r="E188" s="11">
        <v>3272852</v>
      </c>
      <c r="F188" s="11">
        <v>369</v>
      </c>
      <c r="G188" s="11">
        <v>442</v>
      </c>
      <c r="H188" s="11">
        <v>15</v>
      </c>
      <c r="I188" s="11">
        <v>273</v>
      </c>
      <c r="J188" s="11">
        <v>910</v>
      </c>
      <c r="K188" s="11">
        <v>0</v>
      </c>
      <c r="M188" s="13" t="str">
        <f t="shared" si="57"/>
        <v>2023-27</v>
      </c>
      <c r="N188">
        <f t="shared" si="75"/>
        <v>442</v>
      </c>
      <c r="O188">
        <f t="shared" si="75"/>
        <v>15</v>
      </c>
      <c r="P188">
        <f t="shared" si="75"/>
        <v>273</v>
      </c>
      <c r="Q188">
        <f t="shared" si="75"/>
        <v>910</v>
      </c>
      <c r="R188">
        <f t="shared" si="75"/>
        <v>0</v>
      </c>
      <c r="U188" t="str">
        <f t="shared" si="58"/>
        <v>2023-27</v>
      </c>
      <c r="V188">
        <f t="shared" si="74"/>
        <v>73042</v>
      </c>
      <c r="W188">
        <f t="shared" si="74"/>
        <v>4307</v>
      </c>
      <c r="X188">
        <f t="shared" si="74"/>
        <v>55176</v>
      </c>
      <c r="Y188">
        <f t="shared" si="74"/>
        <v>77294</v>
      </c>
      <c r="Z188">
        <f t="shared" si="74"/>
        <v>21</v>
      </c>
      <c r="AC188">
        <f t="shared" si="71"/>
        <v>1.1553404960958902E-4</v>
      </c>
      <c r="AD188">
        <f t="shared" si="71"/>
        <v>1.6220950980286138E-4</v>
      </c>
      <c r="AE188">
        <f t="shared" si="71"/>
        <v>1.0896781138749552E-4</v>
      </c>
      <c r="AF188">
        <f t="shared" si="71"/>
        <v>2.7804495895323103E-4</v>
      </c>
      <c r="AG188">
        <f t="shared" si="71"/>
        <v>0</v>
      </c>
      <c r="AI188" t="str">
        <f t="shared" si="59"/>
        <v>2023-27</v>
      </c>
      <c r="AJ188">
        <f t="shared" si="72"/>
        <v>1.1554739939715395E-4</v>
      </c>
      <c r="AK188">
        <f t="shared" si="72"/>
        <v>1.6223582635254127E-4</v>
      </c>
      <c r="AL188">
        <f t="shared" si="72"/>
        <v>1.0897968677324263E-4</v>
      </c>
      <c r="AM188">
        <f t="shared" si="72"/>
        <v>2.7812229124655872E-4</v>
      </c>
      <c r="AN188">
        <f t="shared" si="72"/>
        <v>0</v>
      </c>
      <c r="AP188" t="str">
        <f t="shared" si="60"/>
        <v>2023-27</v>
      </c>
      <c r="AQ188">
        <f t="shared" ca="1" si="61"/>
        <v>1.4273131474131656E-4</v>
      </c>
      <c r="AR188">
        <f t="shared" ca="1" si="61"/>
        <v>2.8387112945529131E-4</v>
      </c>
      <c r="AS188">
        <f t="shared" ca="1" si="55"/>
        <v>1.2951205665844871E-4</v>
      </c>
      <c r="AT188">
        <f t="shared" ca="1" si="55"/>
        <v>2.978256173790507E-4</v>
      </c>
      <c r="AU188" t="e">
        <f t="shared" ca="1" si="55"/>
        <v>#DIV/0!</v>
      </c>
      <c r="AW188" t="str">
        <f t="shared" si="62"/>
        <v>2023-27</v>
      </c>
      <c r="AX188">
        <f t="shared" ca="1" si="73"/>
        <v>1.1225787595625097E-2</v>
      </c>
      <c r="AY188">
        <f t="shared" ca="1" si="73"/>
        <v>2.2902719505130884E-2</v>
      </c>
      <c r="AZ188">
        <f t="shared" ca="1" si="73"/>
        <v>1.0054908750683834E-2</v>
      </c>
      <c r="BA188">
        <f t="shared" ca="1" si="73"/>
        <v>2.1179009515474623E-2</v>
      </c>
      <c r="BB188" t="e">
        <f t="shared" ca="1" si="73"/>
        <v>#DIV/0!</v>
      </c>
      <c r="BD188">
        <f t="shared" ca="1" si="64"/>
        <v>2.0401882104073046</v>
      </c>
      <c r="BE188">
        <f t="shared" ca="1" si="64"/>
        <v>0.89569739896044565</v>
      </c>
      <c r="BF188">
        <f t="shared" ca="1" si="64"/>
        <v>1.8866390741018908</v>
      </c>
      <c r="BG188">
        <f t="shared" ca="1" si="65"/>
        <v>2.1063353274125176</v>
      </c>
      <c r="BI188" t="str">
        <f t="shared" si="66"/>
        <v>2023-27</v>
      </c>
      <c r="BJ188">
        <f t="shared" ca="1" si="67"/>
        <v>1.0825067587267683</v>
      </c>
      <c r="BK188">
        <f t="shared" ca="1" si="67"/>
        <v>0.94940267500261089</v>
      </c>
      <c r="BL188">
        <f t="shared" ca="1" si="67"/>
        <v>1.189486975825685</v>
      </c>
      <c r="BM188">
        <f t="shared" ca="1" si="56"/>
        <v>1.2528793178536324</v>
      </c>
    </row>
    <row r="189" spans="1:65" x14ac:dyDescent="0.25">
      <c r="A189" s="1" t="s">
        <v>120</v>
      </c>
      <c r="B189" s="11">
        <v>3825270</v>
      </c>
      <c r="C189" s="11">
        <v>92458</v>
      </c>
      <c r="D189" s="11">
        <v>2505054</v>
      </c>
      <c r="E189" s="11">
        <v>3271942</v>
      </c>
      <c r="F189" s="11">
        <v>369</v>
      </c>
      <c r="G189" s="11">
        <v>465</v>
      </c>
      <c r="H189" s="11">
        <v>20</v>
      </c>
      <c r="I189" s="11">
        <v>262</v>
      </c>
      <c r="J189" s="11">
        <v>952</v>
      </c>
      <c r="K189" s="11">
        <v>0</v>
      </c>
      <c r="M189" s="13" t="str">
        <f t="shared" si="57"/>
        <v>2023-28</v>
      </c>
      <c r="N189">
        <f t="shared" si="75"/>
        <v>465</v>
      </c>
      <c r="O189">
        <f t="shared" si="75"/>
        <v>20</v>
      </c>
      <c r="P189">
        <f t="shared" si="75"/>
        <v>262</v>
      </c>
      <c r="Q189">
        <f t="shared" si="75"/>
        <v>952</v>
      </c>
      <c r="R189">
        <f t="shared" si="75"/>
        <v>0</v>
      </c>
      <c r="U189" t="str">
        <f t="shared" si="58"/>
        <v>2023-28</v>
      </c>
      <c r="V189">
        <f t="shared" si="74"/>
        <v>73507</v>
      </c>
      <c r="W189">
        <f t="shared" si="74"/>
        <v>4327</v>
      </c>
      <c r="X189">
        <f t="shared" si="74"/>
        <v>55438</v>
      </c>
      <c r="Y189">
        <f t="shared" si="74"/>
        <v>78246</v>
      </c>
      <c r="Z189">
        <f t="shared" si="74"/>
        <v>21</v>
      </c>
      <c r="AC189">
        <f t="shared" si="71"/>
        <v>1.2156004674179862E-4</v>
      </c>
      <c r="AD189">
        <f t="shared" si="71"/>
        <v>2.16314434662225E-4</v>
      </c>
      <c r="AE189">
        <f t="shared" si="71"/>
        <v>1.0458856375950378E-4</v>
      </c>
      <c r="AF189">
        <f t="shared" si="71"/>
        <v>2.9095870281319167E-4</v>
      </c>
      <c r="AG189">
        <f t="shared" si="71"/>
        <v>0</v>
      </c>
      <c r="AI189" t="str">
        <f t="shared" si="59"/>
        <v>2023-28</v>
      </c>
      <c r="AJ189">
        <f t="shared" si="72"/>
        <v>1.2157482553304591E-4</v>
      </c>
      <c r="AK189">
        <f t="shared" si="72"/>
        <v>2.1636123756481291E-4</v>
      </c>
      <c r="AL189">
        <f t="shared" si="72"/>
        <v>1.045995037666892E-4</v>
      </c>
      <c r="AM189">
        <f t="shared" si="72"/>
        <v>2.9104338647322316E-4</v>
      </c>
      <c r="AN189">
        <f t="shared" si="72"/>
        <v>0</v>
      </c>
      <c r="AP189" t="str">
        <f t="shared" si="60"/>
        <v>2023-28</v>
      </c>
      <c r="AQ189">
        <f t="shared" ca="1" si="61"/>
        <v>1.5063732252282766E-4</v>
      </c>
      <c r="AR189">
        <f t="shared" ca="1" si="61"/>
        <v>3.8165880520644725E-4</v>
      </c>
      <c r="AS189">
        <f t="shared" ca="1" si="55"/>
        <v>1.2461798165599457E-4</v>
      </c>
      <c r="AT189">
        <f t="shared" ca="1" si="55"/>
        <v>3.1197141478862069E-4</v>
      </c>
      <c r="AU189" t="e">
        <f t="shared" ca="1" si="55"/>
        <v>#DIV/0!</v>
      </c>
      <c r="AW189" t="str">
        <f t="shared" si="62"/>
        <v>2023-28</v>
      </c>
      <c r="AX189">
        <f t="shared" ca="1" si="73"/>
        <v>1.1376424918147925E-2</v>
      </c>
      <c r="AY189">
        <f t="shared" ca="1" si="73"/>
        <v>2.328437831033733E-2</v>
      </c>
      <c r="AZ189">
        <f t="shared" ca="1" si="73"/>
        <v>1.0179526732339829E-2</v>
      </c>
      <c r="BA189">
        <f t="shared" ca="1" si="73"/>
        <v>2.1490980930263245E-2</v>
      </c>
      <c r="BB189" t="e">
        <f t="shared" ca="1" si="73"/>
        <v>#DIV/0!</v>
      </c>
      <c r="BD189">
        <f t="shared" ca="1" si="64"/>
        <v>2.0467219251975699</v>
      </c>
      <c r="BE189">
        <f t="shared" ca="1" si="64"/>
        <v>0.89479136069374676</v>
      </c>
      <c r="BF189">
        <f t="shared" ca="1" si="64"/>
        <v>1.8890803644280512</v>
      </c>
      <c r="BG189">
        <f t="shared" ca="1" si="65"/>
        <v>2.1111964726206289</v>
      </c>
      <c r="BI189" t="str">
        <f t="shared" si="66"/>
        <v>2023-28</v>
      </c>
      <c r="BJ189">
        <f t="shared" ca="1" si="67"/>
        <v>1.0859734930133287</v>
      </c>
      <c r="BK189">
        <f t="shared" ca="1" si="67"/>
        <v>0.94844231142998359</v>
      </c>
      <c r="BL189">
        <f t="shared" ca="1" si="67"/>
        <v>1.1910261589620033</v>
      </c>
      <c r="BM189">
        <f t="shared" ca="1" si="56"/>
        <v>1.2557707987176063</v>
      </c>
    </row>
    <row r="190" spans="1:65" x14ac:dyDescent="0.25">
      <c r="A190" s="1" t="s">
        <v>121</v>
      </c>
      <c r="B190" s="11">
        <v>3824805</v>
      </c>
      <c r="C190" s="11">
        <v>92438</v>
      </c>
      <c r="D190" s="11">
        <v>2504792</v>
      </c>
      <c r="E190" s="11">
        <v>3270990</v>
      </c>
      <c r="F190" s="11">
        <v>369</v>
      </c>
      <c r="G190" s="11">
        <v>453</v>
      </c>
      <c r="H190" s="11">
        <v>13</v>
      </c>
      <c r="I190" s="11">
        <v>288</v>
      </c>
      <c r="J190" s="11">
        <v>890</v>
      </c>
      <c r="K190" s="11">
        <v>0</v>
      </c>
      <c r="M190" s="13" t="str">
        <f t="shared" si="57"/>
        <v>2023-29</v>
      </c>
      <c r="N190">
        <f t="shared" si="75"/>
        <v>453</v>
      </c>
      <c r="O190">
        <f t="shared" si="75"/>
        <v>13</v>
      </c>
      <c r="P190">
        <f t="shared" si="75"/>
        <v>288</v>
      </c>
      <c r="Q190">
        <f t="shared" si="75"/>
        <v>890</v>
      </c>
      <c r="R190">
        <f t="shared" si="75"/>
        <v>0</v>
      </c>
      <c r="U190" t="str">
        <f t="shared" si="58"/>
        <v>2023-29</v>
      </c>
      <c r="V190">
        <f t="shared" si="74"/>
        <v>73960</v>
      </c>
      <c r="W190">
        <f t="shared" si="74"/>
        <v>4340</v>
      </c>
      <c r="X190">
        <f t="shared" si="74"/>
        <v>55726</v>
      </c>
      <c r="Y190">
        <f t="shared" si="74"/>
        <v>79136</v>
      </c>
      <c r="Z190">
        <f t="shared" si="74"/>
        <v>21</v>
      </c>
      <c r="AC190">
        <f t="shared" si="71"/>
        <v>1.1843741053465471E-4</v>
      </c>
      <c r="AD190">
        <f t="shared" si="71"/>
        <v>1.4063480386853892E-4</v>
      </c>
      <c r="AE190">
        <f t="shared" si="71"/>
        <v>1.1497960708913155E-4</v>
      </c>
      <c r="AF190">
        <f t="shared" si="71"/>
        <v>2.7208887829067042E-4</v>
      </c>
      <c r="AG190">
        <f t="shared" si="71"/>
        <v>0</v>
      </c>
      <c r="AI190" t="str">
        <f t="shared" si="59"/>
        <v>2023-29</v>
      </c>
      <c r="AJ190">
        <f t="shared" si="72"/>
        <v>1.184514397549403E-4</v>
      </c>
      <c r="AK190">
        <f t="shared" si="72"/>
        <v>1.40654585030331E-4</v>
      </c>
      <c r="AL190">
        <f t="shared" si="72"/>
        <v>1.1499282904601055E-4</v>
      </c>
      <c r="AM190">
        <f t="shared" si="72"/>
        <v>2.7216293247725644E-4</v>
      </c>
      <c r="AN190">
        <f t="shared" si="72"/>
        <v>0</v>
      </c>
      <c r="AP190" t="str">
        <f t="shared" si="60"/>
        <v>2023-29</v>
      </c>
      <c r="AQ190">
        <f t="shared" ca="1" si="61"/>
        <v>1.4721739156940529E-4</v>
      </c>
      <c r="AR190">
        <f t="shared" ca="1" si="61"/>
        <v>2.5013305780421767E-4</v>
      </c>
      <c r="AS190">
        <f t="shared" ca="1" si="55"/>
        <v>1.3734355723947069E-4</v>
      </c>
      <c r="AT190">
        <f t="shared" ca="1" si="55"/>
        <v>2.9202286560375666E-4</v>
      </c>
      <c r="AU190" t="e">
        <f t="shared" ca="1" si="55"/>
        <v>#DIV/0!</v>
      </c>
      <c r="AW190" t="str">
        <f t="shared" si="62"/>
        <v>2023-29</v>
      </c>
      <c r="AX190">
        <f t="shared" ca="1" si="73"/>
        <v>1.1523642309717331E-2</v>
      </c>
      <c r="AY190">
        <f t="shared" ca="1" si="73"/>
        <v>2.353451136814155E-2</v>
      </c>
      <c r="AZ190">
        <f t="shared" ca="1" si="73"/>
        <v>1.03168702895793E-2</v>
      </c>
      <c r="BA190">
        <f t="shared" ca="1" si="73"/>
        <v>2.1783003795867003E-2</v>
      </c>
      <c r="BB190" t="e">
        <f t="shared" ca="1" si="73"/>
        <v>#DIV/0!</v>
      </c>
      <c r="BD190">
        <f t="shared" ca="1" si="64"/>
        <v>2.0422806206242652</v>
      </c>
      <c r="BE190">
        <f t="shared" ca="1" si="64"/>
        <v>0.89527859441450919</v>
      </c>
      <c r="BF190">
        <f t="shared" ca="1" si="64"/>
        <v>1.8902880886452409</v>
      </c>
      <c r="BG190">
        <f t="shared" ca="1" si="65"/>
        <v>2.1113964976247916</v>
      </c>
      <c r="BI190" t="str">
        <f t="shared" si="66"/>
        <v>2023-29</v>
      </c>
      <c r="BJ190">
        <f t="shared" ca="1" si="67"/>
        <v>1.0836169740443231</v>
      </c>
      <c r="BK190">
        <f t="shared" ca="1" si="67"/>
        <v>0.94895875928210438</v>
      </c>
      <c r="BL190">
        <f t="shared" ca="1" si="67"/>
        <v>1.191787604140605</v>
      </c>
      <c r="BM190">
        <f t="shared" ca="1" si="56"/>
        <v>1.2558897765401342</v>
      </c>
    </row>
    <row r="191" spans="1:65" x14ac:dyDescent="0.25">
      <c r="A191" s="1" t="s">
        <v>122</v>
      </c>
      <c r="B191" s="11">
        <v>3824352</v>
      </c>
      <c r="C191" s="11">
        <v>92425</v>
      </c>
      <c r="D191" s="11">
        <v>2504504</v>
      </c>
      <c r="E191" s="11">
        <v>3270100</v>
      </c>
      <c r="F191" s="11">
        <v>369</v>
      </c>
      <c r="G191" s="11">
        <v>410</v>
      </c>
      <c r="H191" s="11">
        <v>14</v>
      </c>
      <c r="I191" s="11">
        <v>254</v>
      </c>
      <c r="J191" s="11">
        <v>862</v>
      </c>
      <c r="K191" s="11">
        <v>0</v>
      </c>
      <c r="M191" s="13" t="str">
        <f t="shared" si="57"/>
        <v>2023-30</v>
      </c>
      <c r="N191">
        <f t="shared" si="75"/>
        <v>410</v>
      </c>
      <c r="O191">
        <f t="shared" si="75"/>
        <v>14</v>
      </c>
      <c r="P191">
        <f t="shared" si="75"/>
        <v>254</v>
      </c>
      <c r="Q191">
        <f t="shared" si="75"/>
        <v>862</v>
      </c>
      <c r="R191">
        <f t="shared" si="75"/>
        <v>0</v>
      </c>
      <c r="U191" t="str">
        <f t="shared" si="58"/>
        <v>2023-30</v>
      </c>
      <c r="V191">
        <f t="shared" si="74"/>
        <v>74370</v>
      </c>
      <c r="W191">
        <f t="shared" si="74"/>
        <v>4354</v>
      </c>
      <c r="X191">
        <f t="shared" si="74"/>
        <v>55980</v>
      </c>
      <c r="Y191">
        <f t="shared" si="74"/>
        <v>79998</v>
      </c>
      <c r="Z191">
        <f t="shared" si="74"/>
        <v>21</v>
      </c>
      <c r="AC191">
        <f t="shared" si="71"/>
        <v>1.0720770473010853E-4</v>
      </c>
      <c r="AD191">
        <f t="shared" si="71"/>
        <v>1.5147416824452258E-4</v>
      </c>
      <c r="AE191">
        <f t="shared" si="71"/>
        <v>1.0141728661643184E-4</v>
      </c>
      <c r="AF191">
        <f t="shared" si="71"/>
        <v>2.6360050151371517E-4</v>
      </c>
      <c r="AG191">
        <f t="shared" si="71"/>
        <v>0</v>
      </c>
      <c r="AI191" t="str">
        <f t="shared" si="59"/>
        <v>2023-30</v>
      </c>
      <c r="AJ191">
        <f t="shared" si="72"/>
        <v>1.0721919955705613E-4</v>
      </c>
      <c r="AK191">
        <f t="shared" si="72"/>
        <v>1.5149711643393205E-4</v>
      </c>
      <c r="AL191">
        <f t="shared" si="72"/>
        <v>1.0142757321259983E-4</v>
      </c>
      <c r="AM191">
        <f t="shared" si="72"/>
        <v>2.6367000658690087E-4</v>
      </c>
      <c r="AN191">
        <f t="shared" si="72"/>
        <v>0</v>
      </c>
      <c r="AP191" t="str">
        <f t="shared" si="60"/>
        <v>2023-30</v>
      </c>
      <c r="AQ191">
        <f t="shared" ca="1" si="61"/>
        <v>1.3366606937973471E-4</v>
      </c>
      <c r="AR191">
        <f t="shared" ca="1" si="61"/>
        <v>2.7160823547657786E-4</v>
      </c>
      <c r="AS191">
        <f t="shared" ca="1" si="55"/>
        <v>1.2144510414541376E-4</v>
      </c>
      <c r="AT191">
        <f t="shared" ca="1" si="55"/>
        <v>2.8319098753655758E-4</v>
      </c>
      <c r="AU191" t="e">
        <f t="shared" ca="1" si="55"/>
        <v>#DIV/0!</v>
      </c>
      <c r="AW191" t="str">
        <f t="shared" si="62"/>
        <v>2023-30</v>
      </c>
      <c r="AX191">
        <f t="shared" ref="AX191:BB206" ca="1" si="76">IF(ROW()&gt;=$B$2, AQ191+AX190,0)</f>
        <v>1.1657308379097064E-2</v>
      </c>
      <c r="AY191">
        <f t="shared" ca="1" si="76"/>
        <v>2.3806119603618128E-2</v>
      </c>
      <c r="AZ191">
        <f t="shared" ca="1" si="76"/>
        <v>1.0438315393724714E-2</v>
      </c>
      <c r="BA191">
        <f t="shared" ca="1" si="76"/>
        <v>2.2066194783403562E-2</v>
      </c>
      <c r="BB191" t="e">
        <f t="shared" ca="1" si="76"/>
        <v>#DIV/0!</v>
      </c>
      <c r="BD191">
        <f t="shared" ca="1" si="64"/>
        <v>2.0421626356136655</v>
      </c>
      <c r="BE191">
        <f t="shared" ca="1" si="64"/>
        <v>0.89543100810834264</v>
      </c>
      <c r="BF191">
        <f t="shared" ca="1" si="64"/>
        <v>1.8929064982934538</v>
      </c>
      <c r="BG191">
        <f t="shared" ca="1" si="65"/>
        <v>2.1139613003712525</v>
      </c>
      <c r="BI191" t="str">
        <f t="shared" si="66"/>
        <v>2023-30</v>
      </c>
      <c r="BJ191">
        <f t="shared" ca="1" si="67"/>
        <v>1.0835543721869301</v>
      </c>
      <c r="BK191">
        <f t="shared" ca="1" si="67"/>
        <v>0.94912031157510024</v>
      </c>
      <c r="BL191">
        <f t="shared" ca="1" si="67"/>
        <v>1.1934384573518417</v>
      </c>
      <c r="BM191">
        <f t="shared" ca="1" si="56"/>
        <v>1.2574153590405059</v>
      </c>
    </row>
    <row r="192" spans="1:65" x14ac:dyDescent="0.25">
      <c r="A192" s="1" t="s">
        <v>123</v>
      </c>
      <c r="B192" s="11">
        <v>3823942</v>
      </c>
      <c r="C192" s="11">
        <v>92411</v>
      </c>
      <c r="D192" s="11">
        <v>2504250</v>
      </c>
      <c r="E192" s="11">
        <v>3269238</v>
      </c>
      <c r="F192" s="11">
        <v>369</v>
      </c>
      <c r="G192" s="11">
        <v>426</v>
      </c>
      <c r="H192" s="11">
        <v>13</v>
      </c>
      <c r="I192" s="11">
        <v>260</v>
      </c>
      <c r="J192" s="11">
        <v>867</v>
      </c>
      <c r="K192" s="11">
        <v>0</v>
      </c>
      <c r="M192" s="13" t="str">
        <f t="shared" si="57"/>
        <v>2023-31</v>
      </c>
      <c r="N192">
        <f t="shared" si="75"/>
        <v>426</v>
      </c>
      <c r="O192">
        <f t="shared" si="75"/>
        <v>13</v>
      </c>
      <c r="P192">
        <f t="shared" si="75"/>
        <v>260</v>
      </c>
      <c r="Q192">
        <f t="shared" si="75"/>
        <v>867</v>
      </c>
      <c r="R192">
        <f t="shared" si="75"/>
        <v>0</v>
      </c>
      <c r="U192" t="str">
        <f t="shared" si="58"/>
        <v>2023-31</v>
      </c>
      <c r="V192">
        <f t="shared" si="74"/>
        <v>74796</v>
      </c>
      <c r="W192">
        <f t="shared" si="74"/>
        <v>4367</v>
      </c>
      <c r="X192">
        <f t="shared" si="74"/>
        <v>56240</v>
      </c>
      <c r="Y192">
        <f t="shared" si="74"/>
        <v>80865</v>
      </c>
      <c r="Z192">
        <f t="shared" si="74"/>
        <v>21</v>
      </c>
      <c r="AC192">
        <f t="shared" si="71"/>
        <v>1.1140336333553176E-4</v>
      </c>
      <c r="AD192">
        <f t="shared" si="71"/>
        <v>1.4067589356245468E-4</v>
      </c>
      <c r="AE192">
        <f t="shared" si="71"/>
        <v>1.0382350004991514E-4</v>
      </c>
      <c r="AF192">
        <f t="shared" si="71"/>
        <v>2.6519941344129734E-4</v>
      </c>
      <c r="AG192">
        <f t="shared" si="71"/>
        <v>0</v>
      </c>
      <c r="AI192" t="str">
        <f t="shared" si="59"/>
        <v>2023-31</v>
      </c>
      <c r="AJ192">
        <f t="shared" si="72"/>
        <v>1.1141577554289756E-4</v>
      </c>
      <c r="AK192">
        <f t="shared" si="72"/>
        <v>1.4069568628598381E-4</v>
      </c>
      <c r="AL192">
        <f t="shared" si="72"/>
        <v>1.0383428058161122E-4</v>
      </c>
      <c r="AM192">
        <f t="shared" si="72"/>
        <v>2.6526976438234409E-4</v>
      </c>
      <c r="AN192">
        <f t="shared" si="72"/>
        <v>0</v>
      </c>
      <c r="AP192" t="str">
        <f t="shared" si="60"/>
        <v>2023-31</v>
      </c>
      <c r="AQ192">
        <f t="shared" ca="1" si="61"/>
        <v>1.3932374706105449E-4</v>
      </c>
      <c r="AR192">
        <f t="shared" ca="1" si="61"/>
        <v>2.5429669666403418E-4</v>
      </c>
      <c r="AS192">
        <f t="shared" ca="1" si="55"/>
        <v>1.2463820317812444E-4</v>
      </c>
      <c r="AT192">
        <f t="shared" ca="1" si="55"/>
        <v>2.8519195138300174E-4</v>
      </c>
      <c r="AU192" t="e">
        <f t="shared" ca="1" si="55"/>
        <v>#DIV/0!</v>
      </c>
      <c r="AW192" t="str">
        <f t="shared" si="62"/>
        <v>2023-31</v>
      </c>
      <c r="AX192">
        <f t="shared" ca="1" si="76"/>
        <v>1.1796632126158118E-2</v>
      </c>
      <c r="AY192">
        <f t="shared" ca="1" si="76"/>
        <v>2.4060416300282161E-2</v>
      </c>
      <c r="AZ192">
        <f t="shared" ca="1" si="76"/>
        <v>1.056295359690284E-2</v>
      </c>
      <c r="BA192">
        <f t="shared" ca="1" si="76"/>
        <v>2.2351386734786562E-2</v>
      </c>
      <c r="BB192" t="e">
        <f t="shared" ca="1" si="76"/>
        <v>#DIV/0!</v>
      </c>
      <c r="BD192">
        <f t="shared" ca="1" si="64"/>
        <v>2.0396004590945962</v>
      </c>
      <c r="BE192">
        <f t="shared" ca="1" si="64"/>
        <v>0.89542112392233608</v>
      </c>
      <c r="BF192">
        <f t="shared" ca="1" si="64"/>
        <v>1.8947260960375372</v>
      </c>
      <c r="BG192">
        <f t="shared" ca="1" si="65"/>
        <v>2.1160167494572923</v>
      </c>
      <c r="BI192" t="str">
        <f t="shared" si="66"/>
        <v>2023-31</v>
      </c>
      <c r="BJ192">
        <f t="shared" ca="1" si="67"/>
        <v>1.0821949028081763</v>
      </c>
      <c r="BK192">
        <f t="shared" ca="1" si="67"/>
        <v>0.94910983474146682</v>
      </c>
      <c r="BL192">
        <f t="shared" ca="1" si="67"/>
        <v>1.1945856761535403</v>
      </c>
      <c r="BM192">
        <f t="shared" ca="1" si="56"/>
        <v>1.2586379704714996</v>
      </c>
    </row>
    <row r="193" spans="1:65" x14ac:dyDescent="0.25">
      <c r="A193" s="1" t="s">
        <v>124</v>
      </c>
      <c r="B193" s="11">
        <v>3823516</v>
      </c>
      <c r="C193" s="11">
        <v>92398</v>
      </c>
      <c r="D193" s="11">
        <v>2503990</v>
      </c>
      <c r="E193" s="11">
        <v>3268371</v>
      </c>
      <c r="F193" s="11">
        <v>369</v>
      </c>
      <c r="G193" s="11">
        <v>462</v>
      </c>
      <c r="H193" s="11">
        <v>17</v>
      </c>
      <c r="I193" s="11">
        <v>308</v>
      </c>
      <c r="J193" s="11">
        <v>876</v>
      </c>
      <c r="K193" s="11">
        <v>0</v>
      </c>
      <c r="M193" s="13" t="str">
        <f t="shared" si="57"/>
        <v>2023-32</v>
      </c>
      <c r="N193">
        <f t="shared" si="75"/>
        <v>462</v>
      </c>
      <c r="O193">
        <f t="shared" si="75"/>
        <v>17</v>
      </c>
      <c r="P193">
        <f t="shared" si="75"/>
        <v>308</v>
      </c>
      <c r="Q193">
        <f t="shared" si="75"/>
        <v>876</v>
      </c>
      <c r="R193">
        <f t="shared" si="75"/>
        <v>0</v>
      </c>
      <c r="U193" t="str">
        <f t="shared" si="58"/>
        <v>2023-32</v>
      </c>
      <c r="V193">
        <f t="shared" ref="V193:Z208" si="77">N193+V192</f>
        <v>75258</v>
      </c>
      <c r="W193">
        <f t="shared" si="77"/>
        <v>4384</v>
      </c>
      <c r="X193">
        <f t="shared" si="77"/>
        <v>56548</v>
      </c>
      <c r="Y193">
        <f t="shared" si="77"/>
        <v>81741</v>
      </c>
      <c r="Z193">
        <f t="shared" si="77"/>
        <v>21</v>
      </c>
      <c r="AC193">
        <f t="shared" si="71"/>
        <v>1.2083119306941569E-4</v>
      </c>
      <c r="AD193">
        <f t="shared" si="71"/>
        <v>1.8398666637806012E-4</v>
      </c>
      <c r="AE193">
        <f t="shared" si="71"/>
        <v>1.2300368611695733E-4</v>
      </c>
      <c r="AF193">
        <f t="shared" si="71"/>
        <v>2.6802342818486641E-4</v>
      </c>
      <c r="AG193">
        <f t="shared" si="71"/>
        <v>0</v>
      </c>
      <c r="AI193" t="str">
        <f t="shared" si="59"/>
        <v>2023-32</v>
      </c>
      <c r="AJ193">
        <f t="shared" si="72"/>
        <v>1.2084579515798682E-4</v>
      </c>
      <c r="AK193">
        <f t="shared" si="72"/>
        <v>1.8402052422003515E-4</v>
      </c>
      <c r="AL193">
        <f t="shared" si="72"/>
        <v>1.2301881804020604E-4</v>
      </c>
      <c r="AM193">
        <f t="shared" si="72"/>
        <v>2.680952856077854E-4</v>
      </c>
      <c r="AN193">
        <f t="shared" si="72"/>
        <v>0</v>
      </c>
      <c r="AP193" t="str">
        <f t="shared" si="60"/>
        <v>2023-32</v>
      </c>
      <c r="AQ193">
        <f t="shared" ca="1" si="61"/>
        <v>1.5157928147072687E-4</v>
      </c>
      <c r="AR193">
        <f t="shared" ca="1" si="61"/>
        <v>3.3531082099773731E-4</v>
      </c>
      <c r="AS193">
        <f t="shared" ca="1" si="55"/>
        <v>1.4803636596311381E-4</v>
      </c>
      <c r="AT193">
        <f t="shared" ca="1" si="55"/>
        <v>2.8851573626949436E-4</v>
      </c>
      <c r="AU193" t="e">
        <f t="shared" ca="1" si="55"/>
        <v>#DIV/0!</v>
      </c>
      <c r="AW193" t="str">
        <f t="shared" si="62"/>
        <v>2023-32</v>
      </c>
      <c r="AX193">
        <f t="shared" ca="1" si="76"/>
        <v>1.1948211407628846E-2</v>
      </c>
      <c r="AY193">
        <f t="shared" ca="1" si="76"/>
        <v>2.4395727121279898E-2</v>
      </c>
      <c r="AZ193">
        <f t="shared" ca="1" si="76"/>
        <v>1.0710989962865954E-2</v>
      </c>
      <c r="BA193">
        <f t="shared" ca="1" si="76"/>
        <v>2.2639902471056055E-2</v>
      </c>
      <c r="BB193" t="e">
        <f t="shared" ca="1" si="76"/>
        <v>#DIV/0!</v>
      </c>
      <c r="BD193">
        <f t="shared" ca="1" si="64"/>
        <v>2.0417890418061573</v>
      </c>
      <c r="BE193">
        <f t="shared" ca="1" si="64"/>
        <v>0.89645132626520696</v>
      </c>
      <c r="BF193">
        <f t="shared" ca="1" si="64"/>
        <v>1.8948361138471856</v>
      </c>
      <c r="BG193">
        <f t="shared" ca="1" si="65"/>
        <v>2.1137077477942352</v>
      </c>
      <c r="BI193" t="str">
        <f t="shared" si="66"/>
        <v>2023-32</v>
      </c>
      <c r="BJ193">
        <f t="shared" ca="1" si="67"/>
        <v>1.0833561464450192</v>
      </c>
      <c r="BK193">
        <f t="shared" ca="1" si="67"/>
        <v>0.95020180716569258</v>
      </c>
      <c r="BL193">
        <f t="shared" ca="1" si="67"/>
        <v>1.1946550401105802</v>
      </c>
      <c r="BM193">
        <f t="shared" ca="1" si="56"/>
        <v>1.2572645422281972</v>
      </c>
    </row>
    <row r="194" spans="1:65" x14ac:dyDescent="0.25">
      <c r="A194" s="1" t="s">
        <v>125</v>
      </c>
      <c r="B194" s="11">
        <v>3823054</v>
      </c>
      <c r="C194" s="11">
        <v>92381</v>
      </c>
      <c r="D194" s="11">
        <v>2503682</v>
      </c>
      <c r="E194" s="11">
        <v>3267495</v>
      </c>
      <c r="F194" s="11">
        <v>369</v>
      </c>
      <c r="G194" s="11">
        <v>532</v>
      </c>
      <c r="H194" s="11">
        <v>22</v>
      </c>
      <c r="I194" s="11">
        <v>288</v>
      </c>
      <c r="J194" s="11">
        <v>953</v>
      </c>
      <c r="K194" s="11">
        <v>0</v>
      </c>
      <c r="M194" s="13" t="str">
        <f t="shared" si="57"/>
        <v>2023-33</v>
      </c>
      <c r="N194">
        <f t="shared" si="75"/>
        <v>532</v>
      </c>
      <c r="O194">
        <f t="shared" si="75"/>
        <v>22</v>
      </c>
      <c r="P194">
        <f t="shared" si="75"/>
        <v>288</v>
      </c>
      <c r="Q194">
        <f t="shared" si="75"/>
        <v>953</v>
      </c>
      <c r="R194">
        <f t="shared" si="75"/>
        <v>0</v>
      </c>
      <c r="U194" t="str">
        <f t="shared" si="58"/>
        <v>2023-33</v>
      </c>
      <c r="V194">
        <f t="shared" si="77"/>
        <v>75790</v>
      </c>
      <c r="W194">
        <f t="shared" si="77"/>
        <v>4406</v>
      </c>
      <c r="X194">
        <f t="shared" si="77"/>
        <v>56836</v>
      </c>
      <c r="Y194">
        <f t="shared" si="77"/>
        <v>82694</v>
      </c>
      <c r="Z194">
        <f t="shared" si="77"/>
        <v>21</v>
      </c>
      <c r="AC194">
        <f t="shared" si="71"/>
        <v>1.3915576395206555E-4</v>
      </c>
      <c r="AD194">
        <f t="shared" si="71"/>
        <v>2.3814420714216125E-4</v>
      </c>
      <c r="AE194">
        <f t="shared" si="71"/>
        <v>1.1503058295742031E-4</v>
      </c>
      <c r="AF194">
        <f t="shared" si="71"/>
        <v>2.9166073704779959E-4</v>
      </c>
      <c r="AG194">
        <f t="shared" si="71"/>
        <v>0</v>
      </c>
      <c r="AI194" t="str">
        <f t="shared" si="59"/>
        <v>2023-33</v>
      </c>
      <c r="AJ194">
        <f t="shared" si="72"/>
        <v>1.3917513119833736E-4</v>
      </c>
      <c r="AK194">
        <f t="shared" si="72"/>
        <v>2.3820093444091355E-4</v>
      </c>
      <c r="AL194">
        <f t="shared" si="72"/>
        <v>1.1504381664168413E-4</v>
      </c>
      <c r="AM194">
        <f t="shared" si="72"/>
        <v>2.9174582992031112E-4</v>
      </c>
      <c r="AN194">
        <f t="shared" si="72"/>
        <v>0</v>
      </c>
      <c r="AP194" t="str">
        <f t="shared" si="60"/>
        <v>2023-33</v>
      </c>
      <c r="AQ194">
        <f t="shared" ca="1" si="61"/>
        <v>1.7510549770953168E-4</v>
      </c>
      <c r="AR194">
        <f t="shared" ca="1" si="61"/>
        <v>4.3756858580397016E-4</v>
      </c>
      <c r="AS194">
        <f t="shared" ca="1" si="55"/>
        <v>1.3878629774757818E-4</v>
      </c>
      <c r="AT194">
        <f t="shared" ca="1" si="55"/>
        <v>3.1427931711751036E-4</v>
      </c>
      <c r="AU194" t="e">
        <f t="shared" ca="1" si="55"/>
        <v>#DIV/0!</v>
      </c>
      <c r="AW194" t="str">
        <f t="shared" si="62"/>
        <v>2023-33</v>
      </c>
      <c r="AX194">
        <f t="shared" ca="1" si="76"/>
        <v>1.2123316905338377E-2</v>
      </c>
      <c r="AY194">
        <f t="shared" ca="1" si="76"/>
        <v>2.4833295707083869E-2</v>
      </c>
      <c r="AZ194">
        <f t="shared" ca="1" si="76"/>
        <v>1.0849776260613533E-2</v>
      </c>
      <c r="BA194">
        <f t="shared" ca="1" si="76"/>
        <v>2.2954181788173565E-2</v>
      </c>
      <c r="BB194" t="e">
        <f t="shared" ca="1" si="76"/>
        <v>#DIV/0!</v>
      </c>
      <c r="BD194">
        <f t="shared" ca="1" si="64"/>
        <v>2.0483912035780225</v>
      </c>
      <c r="BE194">
        <f t="shared" ca="1" si="64"/>
        <v>0.89495113798732306</v>
      </c>
      <c r="BF194">
        <f t="shared" ca="1" si="64"/>
        <v>1.8933912201920522</v>
      </c>
      <c r="BG194">
        <f t="shared" ca="1" si="65"/>
        <v>2.1156364183749123</v>
      </c>
      <c r="BI194" t="str">
        <f t="shared" si="66"/>
        <v>2023-33</v>
      </c>
      <c r="BJ194">
        <f t="shared" ca="1" si="67"/>
        <v>1.0868591981261309</v>
      </c>
      <c r="BK194">
        <f t="shared" ca="1" si="67"/>
        <v>0.94861166883807924</v>
      </c>
      <c r="BL194">
        <f t="shared" ca="1" si="67"/>
        <v>1.1937440644990671</v>
      </c>
      <c r="BM194">
        <f t="shared" ca="1" si="56"/>
        <v>1.2584117439344191</v>
      </c>
    </row>
    <row r="195" spans="1:65" x14ac:dyDescent="0.25">
      <c r="A195" s="1" t="s">
        <v>126</v>
      </c>
      <c r="B195" s="11">
        <v>3822522</v>
      </c>
      <c r="C195" s="11">
        <v>92359</v>
      </c>
      <c r="D195" s="11">
        <v>2503394</v>
      </c>
      <c r="E195" s="11">
        <v>3266542</v>
      </c>
      <c r="F195" s="11">
        <v>369</v>
      </c>
      <c r="G195" s="11">
        <v>484</v>
      </c>
      <c r="H195" s="11">
        <v>23</v>
      </c>
      <c r="I195" s="11">
        <v>282</v>
      </c>
      <c r="J195" s="11">
        <v>1037</v>
      </c>
      <c r="K195" s="11">
        <v>1</v>
      </c>
      <c r="M195" s="13" t="str">
        <f t="shared" si="57"/>
        <v>2023-34</v>
      </c>
      <c r="N195">
        <f t="shared" si="75"/>
        <v>484</v>
      </c>
      <c r="O195">
        <f t="shared" si="75"/>
        <v>23</v>
      </c>
      <c r="P195">
        <f t="shared" si="75"/>
        <v>282</v>
      </c>
      <c r="Q195">
        <f t="shared" si="75"/>
        <v>1037</v>
      </c>
      <c r="R195">
        <f t="shared" si="75"/>
        <v>1</v>
      </c>
      <c r="U195" t="str">
        <f t="shared" si="58"/>
        <v>2023-34</v>
      </c>
      <c r="V195">
        <f t="shared" si="77"/>
        <v>76274</v>
      </c>
      <c r="W195">
        <f t="shared" si="77"/>
        <v>4429</v>
      </c>
      <c r="X195">
        <f t="shared" si="77"/>
        <v>57118</v>
      </c>
      <c r="Y195">
        <f t="shared" si="77"/>
        <v>83731</v>
      </c>
      <c r="Z195">
        <f t="shared" si="77"/>
        <v>22</v>
      </c>
      <c r="AC195">
        <f t="shared" si="71"/>
        <v>1.2661797629941697E-4</v>
      </c>
      <c r="AD195">
        <f t="shared" si="71"/>
        <v>2.4902824846522809E-4</v>
      </c>
      <c r="AE195">
        <f t="shared" si="71"/>
        <v>1.1264707033731007E-4</v>
      </c>
      <c r="AF195">
        <f t="shared" si="71"/>
        <v>3.1746109494382743E-4</v>
      </c>
      <c r="AG195">
        <f t="shared" si="71"/>
        <v>2.7100271002710027E-3</v>
      </c>
      <c r="AI195" t="str">
        <f t="shared" si="59"/>
        <v>2023-34</v>
      </c>
      <c r="AJ195">
        <f t="shared" si="72"/>
        <v>1.2663401061082811E-4</v>
      </c>
      <c r="AK195">
        <f t="shared" si="72"/>
        <v>2.4909028026903236E-4</v>
      </c>
      <c r="AL195">
        <f t="shared" si="72"/>
        <v>1.1265976124851032E-4</v>
      </c>
      <c r="AM195">
        <f t="shared" si="72"/>
        <v>3.1756191116374261E-4</v>
      </c>
      <c r="AN195">
        <f t="shared" si="72"/>
        <v>2.7173929764999151E-3</v>
      </c>
      <c r="AP195" t="str">
        <f t="shared" si="60"/>
        <v>2023-34</v>
      </c>
      <c r="AQ195">
        <f t="shared" ca="1" si="61"/>
        <v>1.5981529682439002E-4</v>
      </c>
      <c r="AR195">
        <f t="shared" ca="1" si="61"/>
        <v>4.6129720661675213E-4</v>
      </c>
      <c r="AS195">
        <f t="shared" ca="1" si="55"/>
        <v>1.3625064916191425E-4</v>
      </c>
      <c r="AT195">
        <f t="shared" ca="1" si="55"/>
        <v>3.4242886462666929E-4</v>
      </c>
      <c r="AU195" t="e">
        <f t="shared" ca="1" si="55"/>
        <v>#DIV/0!</v>
      </c>
      <c r="AW195" t="str">
        <f t="shared" si="62"/>
        <v>2023-34</v>
      </c>
      <c r="AX195">
        <f t="shared" ca="1" si="76"/>
        <v>1.2283132202162768E-2</v>
      </c>
      <c r="AY195">
        <f t="shared" ca="1" si="76"/>
        <v>2.529459291370062E-2</v>
      </c>
      <c r="AZ195">
        <f t="shared" ca="1" si="76"/>
        <v>1.0986026909775447E-2</v>
      </c>
      <c r="BA195">
        <f t="shared" ca="1" si="76"/>
        <v>2.3296610652800233E-2</v>
      </c>
      <c r="BB195" t="e">
        <f t="shared" ca="1" si="76"/>
        <v>#DIV/0!</v>
      </c>
      <c r="BD195">
        <f t="shared" ca="1" si="64"/>
        <v>2.0592950150977649</v>
      </c>
      <c r="BE195">
        <f t="shared" ca="1" si="64"/>
        <v>0.89439946822692906</v>
      </c>
      <c r="BF195">
        <f t="shared" ca="1" si="64"/>
        <v>1.8966343656789961</v>
      </c>
      <c r="BG195">
        <f t="shared" ca="1" si="65"/>
        <v>2.1205674120523716</v>
      </c>
      <c r="BI195" t="str">
        <f t="shared" si="66"/>
        <v>2023-34</v>
      </c>
      <c r="BJ195">
        <f t="shared" ca="1" si="67"/>
        <v>1.0926446690967957</v>
      </c>
      <c r="BK195">
        <f t="shared" ca="1" si="67"/>
        <v>0.94802692141462575</v>
      </c>
      <c r="BL195">
        <f t="shared" ca="1" si="67"/>
        <v>1.1957888007553985</v>
      </c>
      <c r="BM195">
        <f t="shared" ca="1" si="56"/>
        <v>1.2613447716981157</v>
      </c>
    </row>
    <row r="196" spans="1:65" x14ac:dyDescent="0.25">
      <c r="A196" s="1" t="s">
        <v>127</v>
      </c>
      <c r="B196" s="11">
        <v>3822038</v>
      </c>
      <c r="C196" s="11">
        <v>92336</v>
      </c>
      <c r="D196" s="11">
        <v>2503112</v>
      </c>
      <c r="E196" s="11">
        <v>3265505</v>
      </c>
      <c r="F196" s="11">
        <v>368</v>
      </c>
      <c r="G196" s="11">
        <v>394</v>
      </c>
      <c r="H196" s="11">
        <v>16</v>
      </c>
      <c r="I196" s="11">
        <v>258</v>
      </c>
      <c r="J196" s="11">
        <v>914</v>
      </c>
      <c r="K196" s="11">
        <v>0</v>
      </c>
      <c r="M196" s="13" t="str">
        <f t="shared" si="57"/>
        <v>2023-35</v>
      </c>
      <c r="N196">
        <f t="shared" si="75"/>
        <v>394</v>
      </c>
      <c r="O196">
        <f t="shared" si="75"/>
        <v>16</v>
      </c>
      <c r="P196">
        <f t="shared" si="75"/>
        <v>258</v>
      </c>
      <c r="Q196">
        <f t="shared" si="75"/>
        <v>914</v>
      </c>
      <c r="R196">
        <f t="shared" si="75"/>
        <v>0</v>
      </c>
      <c r="U196" t="str">
        <f t="shared" si="58"/>
        <v>2023-35</v>
      </c>
      <c r="V196">
        <f t="shared" si="77"/>
        <v>76668</v>
      </c>
      <c r="W196">
        <f t="shared" si="77"/>
        <v>4445</v>
      </c>
      <c r="X196">
        <f t="shared" si="77"/>
        <v>57376</v>
      </c>
      <c r="Y196">
        <f t="shared" si="77"/>
        <v>84645</v>
      </c>
      <c r="Z196">
        <f t="shared" si="77"/>
        <v>22</v>
      </c>
      <c r="AC196">
        <f t="shared" si="71"/>
        <v>1.030863638718401E-4</v>
      </c>
      <c r="AD196">
        <f t="shared" si="71"/>
        <v>1.7328019407381737E-4</v>
      </c>
      <c r="AE196">
        <f t="shared" si="71"/>
        <v>1.0307169635238056E-4</v>
      </c>
      <c r="AF196">
        <f t="shared" si="71"/>
        <v>2.7989545261758903E-4</v>
      </c>
      <c r="AG196">
        <f t="shared" si="71"/>
        <v>0</v>
      </c>
      <c r="AI196" t="str">
        <f t="shared" si="59"/>
        <v>2023-35</v>
      </c>
      <c r="AJ196">
        <f t="shared" si="72"/>
        <v>1.0309699185719774E-4</v>
      </c>
      <c r="AK196">
        <f t="shared" si="72"/>
        <v>1.7331022573709826E-4</v>
      </c>
      <c r="AL196">
        <f t="shared" si="72"/>
        <v>1.0308232131334935E-4</v>
      </c>
      <c r="AM196">
        <f t="shared" si="72"/>
        <v>2.7997381784442254E-4</v>
      </c>
      <c r="AN196">
        <f t="shared" si="72"/>
        <v>0</v>
      </c>
      <c r="AP196" t="str">
        <f t="shared" si="60"/>
        <v>2023-35</v>
      </c>
      <c r="AQ196">
        <f t="shared" ca="1" si="61"/>
        <v>1.3051000904641983E-4</v>
      </c>
      <c r="AR196">
        <f t="shared" ca="1" si="61"/>
        <v>3.2357100690191408E-4</v>
      </c>
      <c r="AS196">
        <f t="shared" ca="1" si="55"/>
        <v>1.2497996180506468E-4</v>
      </c>
      <c r="AT196">
        <f t="shared" ca="1" si="55"/>
        <v>3.0219703136041674E-4</v>
      </c>
      <c r="AU196" t="e">
        <f t="shared" ca="1" si="55"/>
        <v>#DIV/0!</v>
      </c>
      <c r="AW196" t="str">
        <f t="shared" si="62"/>
        <v>2023-35</v>
      </c>
      <c r="AX196">
        <f t="shared" ca="1" si="76"/>
        <v>1.2413642211209188E-2</v>
      </c>
      <c r="AY196">
        <f t="shared" ca="1" si="76"/>
        <v>2.5618163920602535E-2</v>
      </c>
      <c r="AZ196">
        <f t="shared" ca="1" si="76"/>
        <v>1.1111006871580512E-2</v>
      </c>
      <c r="BA196">
        <f t="shared" ca="1" si="76"/>
        <v>2.3598807684160651E-2</v>
      </c>
      <c r="BB196" t="e">
        <f t="shared" ca="1" si="76"/>
        <v>#DIV/0!</v>
      </c>
      <c r="BD196">
        <f t="shared" ca="1" si="64"/>
        <v>2.0637105117682557</v>
      </c>
      <c r="BE196">
        <f t="shared" ca="1" si="64"/>
        <v>0.89506421101355482</v>
      </c>
      <c r="BF196">
        <f t="shared" ca="1" si="64"/>
        <v>1.9010381709609414</v>
      </c>
      <c r="BG196">
        <f t="shared" ca="1" si="65"/>
        <v>2.1239126171833411</v>
      </c>
      <c r="BI196" t="str">
        <f t="shared" si="66"/>
        <v>2023-35</v>
      </c>
      <c r="BJ196">
        <f t="shared" ca="1" si="67"/>
        <v>1.0949874946089515</v>
      </c>
      <c r="BK196">
        <f t="shared" ca="1" si="67"/>
        <v>0.94873152162954622</v>
      </c>
      <c r="BL196">
        <f t="shared" ca="1" si="67"/>
        <v>1.1985653090440544</v>
      </c>
      <c r="BM196">
        <f t="shared" ca="1" si="56"/>
        <v>1.2633345490464916</v>
      </c>
    </row>
    <row r="197" spans="1:65" x14ac:dyDescent="0.25">
      <c r="A197" s="1" t="s">
        <v>128</v>
      </c>
      <c r="B197" s="11">
        <v>3821644</v>
      </c>
      <c r="C197" s="11">
        <v>92320</v>
      </c>
      <c r="D197" s="11">
        <v>2502854</v>
      </c>
      <c r="E197" s="11">
        <v>3264591</v>
      </c>
      <c r="F197" s="11">
        <v>368</v>
      </c>
      <c r="G197" s="11">
        <v>439</v>
      </c>
      <c r="H197" s="11">
        <v>14</v>
      </c>
      <c r="I197" s="11">
        <v>254</v>
      </c>
      <c r="J197" s="11">
        <v>882</v>
      </c>
      <c r="K197" s="11">
        <v>0</v>
      </c>
      <c r="M197" s="13" t="str">
        <f t="shared" si="57"/>
        <v>2023-36</v>
      </c>
      <c r="N197">
        <f t="shared" si="75"/>
        <v>439</v>
      </c>
      <c r="O197">
        <f t="shared" si="75"/>
        <v>14</v>
      </c>
      <c r="P197">
        <f t="shared" si="75"/>
        <v>254</v>
      </c>
      <c r="Q197">
        <f t="shared" si="75"/>
        <v>882</v>
      </c>
      <c r="R197">
        <f t="shared" si="75"/>
        <v>0</v>
      </c>
      <c r="U197" t="str">
        <f t="shared" si="58"/>
        <v>2023-36</v>
      </c>
      <c r="V197">
        <f t="shared" si="77"/>
        <v>77107</v>
      </c>
      <c r="W197">
        <f t="shared" si="77"/>
        <v>4459</v>
      </c>
      <c r="X197">
        <f t="shared" si="77"/>
        <v>57630</v>
      </c>
      <c r="Y197">
        <f t="shared" si="77"/>
        <v>85527</v>
      </c>
      <c r="Z197">
        <f t="shared" si="77"/>
        <v>22</v>
      </c>
      <c r="AC197">
        <f t="shared" si="71"/>
        <v>1.1487202889646445E-4</v>
      </c>
      <c r="AD197">
        <f t="shared" si="71"/>
        <v>1.5164644714038127E-4</v>
      </c>
      <c r="AE197">
        <f t="shared" si="71"/>
        <v>1.0148414569926971E-4</v>
      </c>
      <c r="AF197">
        <f t="shared" si="71"/>
        <v>2.7017166928414616E-4</v>
      </c>
      <c r="AG197">
        <f t="shared" si="71"/>
        <v>0</v>
      </c>
      <c r="AI197" t="str">
        <f t="shared" si="59"/>
        <v>2023-36</v>
      </c>
      <c r="AJ197">
        <f t="shared" si="72"/>
        <v>1.1488522612181566E-4</v>
      </c>
      <c r="AK197">
        <f t="shared" si="72"/>
        <v>1.5166944756395318E-4</v>
      </c>
      <c r="AL197">
        <f t="shared" si="72"/>
        <v>1.0149444586362167E-4</v>
      </c>
      <c r="AM197">
        <f t="shared" si="72"/>
        <v>2.7024468338556618E-4</v>
      </c>
      <c r="AN197">
        <f t="shared" si="72"/>
        <v>0</v>
      </c>
      <c r="AP197" t="str">
        <f t="shared" si="60"/>
        <v>2023-36</v>
      </c>
      <c r="AQ197">
        <f t="shared" ca="1" si="61"/>
        <v>1.4587868888033863E-4</v>
      </c>
      <c r="AR197">
        <f t="shared" ca="1" si="61"/>
        <v>2.8547289964998786E-4</v>
      </c>
      <c r="AS197">
        <f t="shared" ca="1" si="55"/>
        <v>1.2336299897897847E-4</v>
      </c>
      <c r="AT197">
        <f t="shared" ca="1" si="55"/>
        <v>2.9198513908000514E-4</v>
      </c>
      <c r="AU197" t="e">
        <f t="shared" ca="1" si="55"/>
        <v>#DIV/0!</v>
      </c>
      <c r="AW197" t="str">
        <f t="shared" si="62"/>
        <v>2023-36</v>
      </c>
      <c r="AX197">
        <f t="shared" ca="1" si="76"/>
        <v>1.2559520900089527E-2</v>
      </c>
      <c r="AY197">
        <f t="shared" ca="1" si="76"/>
        <v>2.5903636820252523E-2</v>
      </c>
      <c r="AZ197">
        <f t="shared" ca="1" si="76"/>
        <v>1.123436987055949E-2</v>
      </c>
      <c r="BA197">
        <f t="shared" ca="1" si="76"/>
        <v>2.3890792823240657E-2</v>
      </c>
      <c r="BB197" t="e">
        <f t="shared" ca="1" si="76"/>
        <v>#DIV/0!</v>
      </c>
      <c r="BD197">
        <f t="shared" ca="1" si="64"/>
        <v>2.0624701392923259</v>
      </c>
      <c r="BE197">
        <f t="shared" ca="1" si="64"/>
        <v>0.89449032012673424</v>
      </c>
      <c r="BF197">
        <f t="shared" ca="1" si="64"/>
        <v>1.9022057460066299</v>
      </c>
      <c r="BG197">
        <f t="shared" ca="1" si="65"/>
        <v>2.1265805824898356</v>
      </c>
      <c r="BI197" t="str">
        <f t="shared" si="66"/>
        <v>2023-36</v>
      </c>
      <c r="BJ197">
        <f t="shared" ca="1" si="67"/>
        <v>1.0943293633729785</v>
      </c>
      <c r="BK197">
        <f t="shared" ca="1" si="67"/>
        <v>0.94812322071928401</v>
      </c>
      <c r="BL197">
        <f t="shared" ca="1" si="67"/>
        <v>1.1993014409991327</v>
      </c>
      <c r="BM197">
        <f t="shared" ca="1" si="56"/>
        <v>1.2649214941590556</v>
      </c>
    </row>
    <row r="198" spans="1:65" x14ac:dyDescent="0.25">
      <c r="A198" s="1" t="s">
        <v>129</v>
      </c>
      <c r="B198" s="11">
        <v>3821205</v>
      </c>
      <c r="C198" s="11">
        <v>92306</v>
      </c>
      <c r="D198" s="11">
        <v>2502600</v>
      </c>
      <c r="E198" s="11">
        <v>3263709</v>
      </c>
      <c r="F198" s="11">
        <v>368</v>
      </c>
      <c r="G198" s="11">
        <v>448</v>
      </c>
      <c r="H198" s="11">
        <v>19</v>
      </c>
      <c r="I198" s="11">
        <v>286</v>
      </c>
      <c r="J198" s="11">
        <v>904</v>
      </c>
      <c r="K198" s="11">
        <v>0</v>
      </c>
      <c r="M198" s="13" t="str">
        <f t="shared" si="57"/>
        <v>2023-37</v>
      </c>
      <c r="N198">
        <f t="shared" si="75"/>
        <v>448</v>
      </c>
      <c r="O198">
        <f t="shared" si="75"/>
        <v>19</v>
      </c>
      <c r="P198">
        <f t="shared" si="75"/>
        <v>286</v>
      </c>
      <c r="Q198">
        <f t="shared" si="75"/>
        <v>904</v>
      </c>
      <c r="R198">
        <f t="shared" si="75"/>
        <v>0</v>
      </c>
      <c r="U198" t="str">
        <f t="shared" si="58"/>
        <v>2023-37</v>
      </c>
      <c r="V198">
        <f t="shared" si="77"/>
        <v>77555</v>
      </c>
      <c r="W198">
        <f t="shared" si="77"/>
        <v>4478</v>
      </c>
      <c r="X198">
        <f t="shared" si="77"/>
        <v>57916</v>
      </c>
      <c r="Y198">
        <f t="shared" si="77"/>
        <v>86431</v>
      </c>
      <c r="Z198">
        <f t="shared" si="77"/>
        <v>22</v>
      </c>
      <c r="AC198">
        <f t="shared" si="71"/>
        <v>1.1724050397714857E-4</v>
      </c>
      <c r="AD198">
        <f t="shared" si="71"/>
        <v>2.0583710701362859E-4</v>
      </c>
      <c r="AE198">
        <f t="shared" si="71"/>
        <v>1.1428114760648925E-4</v>
      </c>
      <c r="AF198">
        <f t="shared" si="71"/>
        <v>2.769854787911545E-4</v>
      </c>
      <c r="AG198">
        <f t="shared" si="71"/>
        <v>0</v>
      </c>
      <c r="AI198" t="str">
        <f t="shared" si="59"/>
        <v>2023-37</v>
      </c>
      <c r="AJ198">
        <f t="shared" si="72"/>
        <v>1.1725425105901501E-4</v>
      </c>
      <c r="AK198">
        <f t="shared" si="72"/>
        <v>2.058794853782951E-4</v>
      </c>
      <c r="AL198">
        <f t="shared" si="72"/>
        <v>1.1429420940429783E-4</v>
      </c>
      <c r="AM198">
        <f t="shared" si="72"/>
        <v>2.7706222277546063E-4</v>
      </c>
      <c r="AN198">
        <f t="shared" si="72"/>
        <v>0</v>
      </c>
      <c r="AP198" t="str">
        <f t="shared" si="60"/>
        <v>2023-37</v>
      </c>
      <c r="AQ198">
        <f t="shared" ca="1" si="61"/>
        <v>1.493434249318879E-4</v>
      </c>
      <c r="AR198">
        <f t="shared" ca="1" si="61"/>
        <v>3.9066204976210059E-4</v>
      </c>
      <c r="AS198">
        <f t="shared" ca="1" si="55"/>
        <v>1.3926863335050007E-4</v>
      </c>
      <c r="AT198">
        <f t="shared" ca="1" si="55"/>
        <v>2.996482314169859E-4</v>
      </c>
      <c r="AU198" t="e">
        <f t="shared" ca="1" si="55"/>
        <v>#DIV/0!</v>
      </c>
      <c r="AW198" t="str">
        <f t="shared" si="62"/>
        <v>2023-37</v>
      </c>
      <c r="AX198">
        <f t="shared" ca="1" si="76"/>
        <v>1.2708864325021415E-2</v>
      </c>
      <c r="AY198">
        <f t="shared" ca="1" si="76"/>
        <v>2.6294298870014624E-2</v>
      </c>
      <c r="AZ198">
        <f t="shared" ca="1" si="76"/>
        <v>1.137363850390999E-2</v>
      </c>
      <c r="BA198">
        <f t="shared" ca="1" si="76"/>
        <v>2.4190441054657643E-2</v>
      </c>
      <c r="BB198" t="e">
        <f t="shared" ca="1" si="76"/>
        <v>#DIV/0!</v>
      </c>
      <c r="BD198">
        <f t="shared" ca="1" si="64"/>
        <v>2.0689731354080152</v>
      </c>
      <c r="BE198">
        <f t="shared" ca="1" si="64"/>
        <v>0.89493743996600783</v>
      </c>
      <c r="BF198">
        <f t="shared" ca="1" si="64"/>
        <v>1.9034305848266173</v>
      </c>
      <c r="BG198">
        <f t="shared" ca="1" si="65"/>
        <v>2.1268867518816901</v>
      </c>
      <c r="BI198" t="str">
        <f t="shared" si="66"/>
        <v>2023-37</v>
      </c>
      <c r="BJ198">
        <f t="shared" ca="1" si="67"/>
        <v>1.0977797985883659</v>
      </c>
      <c r="BK198">
        <f t="shared" ca="1" si="67"/>
        <v>0.94859714949472285</v>
      </c>
      <c r="BL198">
        <f t="shared" ca="1" si="67"/>
        <v>1.20007367658137</v>
      </c>
      <c r="BM198">
        <f t="shared" ca="1" si="56"/>
        <v>1.265103608228844</v>
      </c>
    </row>
    <row r="199" spans="1:65" x14ac:dyDescent="0.25">
      <c r="A199" s="1" t="s">
        <v>130</v>
      </c>
      <c r="B199" s="11">
        <v>3820757</v>
      </c>
      <c r="C199" s="11">
        <v>92287</v>
      </c>
      <c r="D199" s="11">
        <v>2502314</v>
      </c>
      <c r="E199" s="11">
        <v>3262805</v>
      </c>
      <c r="F199" s="11">
        <v>368</v>
      </c>
      <c r="G199" s="11">
        <v>479</v>
      </c>
      <c r="H199" s="11">
        <v>18</v>
      </c>
      <c r="I199" s="11">
        <v>264</v>
      </c>
      <c r="J199" s="11">
        <v>906</v>
      </c>
      <c r="K199" s="11">
        <v>0</v>
      </c>
      <c r="M199" s="13" t="str">
        <f t="shared" si="57"/>
        <v>2023-38</v>
      </c>
      <c r="N199">
        <f t="shared" si="75"/>
        <v>479</v>
      </c>
      <c r="O199">
        <f t="shared" si="75"/>
        <v>18</v>
      </c>
      <c r="P199">
        <f t="shared" si="75"/>
        <v>264</v>
      </c>
      <c r="Q199">
        <f t="shared" si="75"/>
        <v>906</v>
      </c>
      <c r="R199">
        <f t="shared" si="75"/>
        <v>0</v>
      </c>
      <c r="U199" t="str">
        <f t="shared" si="58"/>
        <v>2023-38</v>
      </c>
      <c r="V199">
        <f t="shared" si="77"/>
        <v>78034</v>
      </c>
      <c r="W199">
        <f t="shared" si="77"/>
        <v>4496</v>
      </c>
      <c r="X199">
        <f t="shared" si="77"/>
        <v>58180</v>
      </c>
      <c r="Y199">
        <f t="shared" si="77"/>
        <v>87337</v>
      </c>
      <c r="Z199">
        <f t="shared" si="77"/>
        <v>22</v>
      </c>
      <c r="AC199">
        <f t="shared" si="71"/>
        <v>1.2536782632342229E-4</v>
      </c>
      <c r="AD199">
        <f t="shared" si="71"/>
        <v>1.9504372230108249E-4</v>
      </c>
      <c r="AE199">
        <f t="shared" si="71"/>
        <v>1.0550234702759127E-4</v>
      </c>
      <c r="AF199">
        <f t="shared" si="71"/>
        <v>2.7767519051858752E-4</v>
      </c>
      <c r="AG199">
        <f t="shared" si="71"/>
        <v>0</v>
      </c>
      <c r="AI199" t="str">
        <f t="shared" si="59"/>
        <v>2023-38</v>
      </c>
      <c r="AJ199">
        <f t="shared" si="72"/>
        <v>1.2538354555020371E-4</v>
      </c>
      <c r="AK199">
        <f t="shared" si="72"/>
        <v>1.9508177239464732E-4</v>
      </c>
      <c r="AL199">
        <f t="shared" si="72"/>
        <v>1.0551347904527849E-4</v>
      </c>
      <c r="AM199">
        <f t="shared" si="72"/>
        <v>2.7775231723126592E-4</v>
      </c>
      <c r="AN199">
        <f t="shared" si="72"/>
        <v>0</v>
      </c>
      <c r="AP199" t="str">
        <f t="shared" si="60"/>
        <v>2023-38</v>
      </c>
      <c r="AQ199">
        <f t="shared" ca="1" si="61"/>
        <v>1.601872324840848E-4</v>
      </c>
      <c r="AR199">
        <f t="shared" ca="1" si="61"/>
        <v>3.7318674688642289E-4</v>
      </c>
      <c r="AS199">
        <f t="shared" ca="1" si="55"/>
        <v>1.2889126116645758E-4</v>
      </c>
      <c r="AT199">
        <f t="shared" ca="1" si="55"/>
        <v>3.0069271801560295E-4</v>
      </c>
      <c r="AU199" t="e">
        <f t="shared" ca="1" si="55"/>
        <v>#DIV/0!</v>
      </c>
      <c r="AW199" t="str">
        <f t="shared" si="62"/>
        <v>2023-38</v>
      </c>
      <c r="AX199">
        <f t="shared" ca="1" si="76"/>
        <v>1.28690515575055E-2</v>
      </c>
      <c r="AY199">
        <f t="shared" ca="1" si="76"/>
        <v>2.6667485616901045E-2</v>
      </c>
      <c r="AZ199">
        <f t="shared" ca="1" si="76"/>
        <v>1.1502529765076448E-2</v>
      </c>
      <c r="BA199">
        <f t="shared" ca="1" si="76"/>
        <v>2.4491133772673247E-2</v>
      </c>
      <c r="BB199" t="e">
        <f t="shared" ca="1" si="76"/>
        <v>#DIV/0!</v>
      </c>
      <c r="BD199">
        <f t="shared" ca="1" si="64"/>
        <v>2.0722184146778098</v>
      </c>
      <c r="BE199">
        <f t="shared" ca="1" si="64"/>
        <v>0.89381332522270707</v>
      </c>
      <c r="BF199">
        <f t="shared" ca="1" si="64"/>
        <v>1.9031032444958624</v>
      </c>
      <c r="BG199">
        <f t="shared" ca="1" si="65"/>
        <v>2.1291954268210036</v>
      </c>
      <c r="BI199" t="str">
        <f t="shared" si="66"/>
        <v>2023-38</v>
      </c>
      <c r="BJ199">
        <f t="shared" ca="1" si="67"/>
        <v>1.0995017165592611</v>
      </c>
      <c r="BK199">
        <f t="shared" ca="1" si="67"/>
        <v>0.94740563376012521</v>
      </c>
      <c r="BL199">
        <f t="shared" ca="1" si="67"/>
        <v>1.1998672952626321</v>
      </c>
      <c r="BM199">
        <f t="shared" ca="1" si="56"/>
        <v>1.2664768421320449</v>
      </c>
    </row>
    <row r="200" spans="1:65" x14ac:dyDescent="0.25">
      <c r="A200" s="1" t="s">
        <v>131</v>
      </c>
      <c r="B200" s="11">
        <v>3820278</v>
      </c>
      <c r="C200" s="11">
        <v>92269</v>
      </c>
      <c r="D200" s="11">
        <v>2502050</v>
      </c>
      <c r="E200" s="11">
        <v>3261899</v>
      </c>
      <c r="F200" s="11">
        <v>368</v>
      </c>
      <c r="G200" s="11">
        <v>457</v>
      </c>
      <c r="H200" s="11">
        <v>15</v>
      </c>
      <c r="I200" s="11">
        <v>244</v>
      </c>
      <c r="J200" s="11">
        <v>900</v>
      </c>
      <c r="K200" s="11">
        <v>0</v>
      </c>
      <c r="M200" s="13" t="str">
        <f t="shared" si="57"/>
        <v>2023-39</v>
      </c>
      <c r="N200">
        <f t="shared" si="75"/>
        <v>457</v>
      </c>
      <c r="O200">
        <f t="shared" si="75"/>
        <v>15</v>
      </c>
      <c r="P200">
        <f t="shared" si="75"/>
        <v>244</v>
      </c>
      <c r="Q200">
        <f t="shared" si="75"/>
        <v>900</v>
      </c>
      <c r="R200">
        <f t="shared" si="75"/>
        <v>0</v>
      </c>
      <c r="U200" t="str">
        <f t="shared" si="58"/>
        <v>2023-39</v>
      </c>
      <c r="V200">
        <f t="shared" si="77"/>
        <v>78491</v>
      </c>
      <c r="W200">
        <f t="shared" si="77"/>
        <v>4511</v>
      </c>
      <c r="X200">
        <f t="shared" si="77"/>
        <v>58424</v>
      </c>
      <c r="Y200">
        <f t="shared" si="77"/>
        <v>88237</v>
      </c>
      <c r="Z200">
        <f t="shared" si="77"/>
        <v>22</v>
      </c>
      <c r="AC200">
        <f t="shared" si="71"/>
        <v>1.1962480217408262E-4</v>
      </c>
      <c r="AD200">
        <f t="shared" si="71"/>
        <v>1.6256814314666898E-4</v>
      </c>
      <c r="AE200">
        <f t="shared" si="71"/>
        <v>9.752003357247057E-5</v>
      </c>
      <c r="AF200">
        <f t="shared" si="71"/>
        <v>2.759128961381085E-4</v>
      </c>
      <c r="AG200">
        <f t="shared" si="71"/>
        <v>0</v>
      </c>
      <c r="AI200" t="str">
        <f t="shared" si="59"/>
        <v>2023-39</v>
      </c>
      <c r="AJ200">
        <f t="shared" si="72"/>
        <v>1.1963911412216008E-4</v>
      </c>
      <c r="AK200">
        <f t="shared" si="72"/>
        <v>1.6259457620311439E-4</v>
      </c>
      <c r="AL200">
        <f t="shared" si="72"/>
        <v>9.7529544734242679E-5</v>
      </c>
      <c r="AM200">
        <f t="shared" si="72"/>
        <v>2.7598904682670259E-4</v>
      </c>
      <c r="AN200">
        <f t="shared" si="72"/>
        <v>0</v>
      </c>
      <c r="AP200" t="str">
        <f t="shared" si="60"/>
        <v>2023-39</v>
      </c>
      <c r="AQ200">
        <f t="shared" ca="1" si="61"/>
        <v>1.5331702455455602E-4</v>
      </c>
      <c r="AR200">
        <f t="shared" ca="1" si="61"/>
        <v>3.1357175943350996E-4</v>
      </c>
      <c r="AS200">
        <f t="shared" ca="1" si="55"/>
        <v>1.1943680332851726E-4</v>
      </c>
      <c r="AT200">
        <f t="shared" ca="1" si="55"/>
        <v>2.9908035103969798E-4</v>
      </c>
      <c r="AU200" t="e">
        <f t="shared" ca="1" si="55"/>
        <v>#DIV/0!</v>
      </c>
      <c r="AW200" t="str">
        <f t="shared" si="62"/>
        <v>2023-39</v>
      </c>
      <c r="AX200">
        <f t="shared" ca="1" si="76"/>
        <v>1.3022368582060056E-2</v>
      </c>
      <c r="AY200">
        <f t="shared" ca="1" si="76"/>
        <v>2.6981057376334557E-2</v>
      </c>
      <c r="AZ200">
        <f t="shared" ca="1" si="76"/>
        <v>1.1621966568404965E-2</v>
      </c>
      <c r="BA200">
        <f t="shared" ca="1" si="76"/>
        <v>2.4790214123712944E-2</v>
      </c>
      <c r="BB200" t="e">
        <f t="shared" ca="1" si="76"/>
        <v>#DIV/0!</v>
      </c>
      <c r="BD200">
        <f t="shared" ca="1" si="64"/>
        <v>2.0719009146695742</v>
      </c>
      <c r="BE200">
        <f t="shared" ca="1" si="64"/>
        <v>0.8924618048682541</v>
      </c>
      <c r="BF200">
        <f t="shared" ca="1" si="64"/>
        <v>1.9036639891966021</v>
      </c>
      <c r="BG200">
        <f t="shared" ca="1" si="65"/>
        <v>2.1330481358556543</v>
      </c>
      <c r="BI200" t="str">
        <f t="shared" si="66"/>
        <v>2023-39</v>
      </c>
      <c r="BJ200">
        <f t="shared" ca="1" si="67"/>
        <v>1.0993332537169322</v>
      </c>
      <c r="BK200">
        <f t="shared" ca="1" si="67"/>
        <v>0.94597307736180658</v>
      </c>
      <c r="BL200">
        <f t="shared" ca="1" si="67"/>
        <v>1.2002208332166846</v>
      </c>
      <c r="BM200">
        <f t="shared" ca="1" si="56"/>
        <v>1.2687684902872092</v>
      </c>
    </row>
    <row r="201" spans="1:65" x14ac:dyDescent="0.25">
      <c r="A201" s="1" t="s">
        <v>132</v>
      </c>
      <c r="B201" s="11">
        <v>3819821</v>
      </c>
      <c r="C201" s="11">
        <v>92254</v>
      </c>
      <c r="D201" s="11">
        <v>2501806</v>
      </c>
      <c r="E201" s="11">
        <v>3260999</v>
      </c>
      <c r="F201" s="11">
        <v>368</v>
      </c>
      <c r="G201" s="11">
        <v>516</v>
      </c>
      <c r="H201" s="11">
        <v>17</v>
      </c>
      <c r="I201" s="11">
        <v>294</v>
      </c>
      <c r="J201" s="11">
        <v>912</v>
      </c>
      <c r="K201" s="11">
        <v>0</v>
      </c>
      <c r="M201" s="13" t="str">
        <f t="shared" si="57"/>
        <v>2023-40</v>
      </c>
      <c r="N201">
        <f t="shared" si="75"/>
        <v>516</v>
      </c>
      <c r="O201">
        <f t="shared" si="75"/>
        <v>17</v>
      </c>
      <c r="P201">
        <f t="shared" si="75"/>
        <v>294</v>
      </c>
      <c r="Q201">
        <f t="shared" si="75"/>
        <v>912</v>
      </c>
      <c r="R201">
        <f t="shared" si="75"/>
        <v>0</v>
      </c>
      <c r="U201" t="str">
        <f t="shared" si="58"/>
        <v>2023-40</v>
      </c>
      <c r="V201">
        <f t="shared" si="77"/>
        <v>79007</v>
      </c>
      <c r="W201">
        <f t="shared" si="77"/>
        <v>4528</v>
      </c>
      <c r="X201">
        <f t="shared" si="77"/>
        <v>58718</v>
      </c>
      <c r="Y201">
        <f t="shared" si="77"/>
        <v>89149</v>
      </c>
      <c r="Z201">
        <f t="shared" si="77"/>
        <v>22</v>
      </c>
      <c r="AC201">
        <f t="shared" si="71"/>
        <v>1.3508486392425196E-4</v>
      </c>
      <c r="AD201">
        <f t="shared" si="71"/>
        <v>1.8427385262427645E-4</v>
      </c>
      <c r="AE201">
        <f t="shared" si="71"/>
        <v>1.1751510708664061E-4</v>
      </c>
      <c r="AF201">
        <f t="shared" si="71"/>
        <v>2.7966889900916866E-4</v>
      </c>
      <c r="AG201">
        <f t="shared" si="71"/>
        <v>0</v>
      </c>
      <c r="AI201" t="str">
        <f t="shared" si="59"/>
        <v>2023-40</v>
      </c>
      <c r="AJ201">
        <f t="shared" si="72"/>
        <v>1.351031145155432E-4</v>
      </c>
      <c r="AK201">
        <f t="shared" si="72"/>
        <v>1.8430781625720856E-4</v>
      </c>
      <c r="AL201">
        <f t="shared" si="72"/>
        <v>1.175289186452518E-4</v>
      </c>
      <c r="AM201">
        <f t="shared" si="72"/>
        <v>2.7974713740691051E-4</v>
      </c>
      <c r="AN201">
        <f t="shared" si="72"/>
        <v>0</v>
      </c>
      <c r="AP201" t="str">
        <f t="shared" si="60"/>
        <v>2023-40</v>
      </c>
      <c r="AQ201">
        <f t="shared" ca="1" si="61"/>
        <v>1.7366503828949192E-4</v>
      </c>
      <c r="AR201">
        <f t="shared" ca="1" si="61"/>
        <v>3.5834059534192237E-4</v>
      </c>
      <c r="AS201">
        <f t="shared" ca="1" si="55"/>
        <v>1.442889784595543E-4</v>
      </c>
      <c r="AT201">
        <f t="shared" ca="1" si="55"/>
        <v>3.0345374498696759E-4</v>
      </c>
      <c r="AU201" t="e">
        <f t="shared" ca="1" si="55"/>
        <v>#DIV/0!</v>
      </c>
      <c r="AW201" t="str">
        <f t="shared" si="62"/>
        <v>2023-40</v>
      </c>
      <c r="AX201">
        <f t="shared" ca="1" si="76"/>
        <v>1.3196033620349547E-2</v>
      </c>
      <c r="AY201">
        <f t="shared" ca="1" si="76"/>
        <v>2.733939797167648E-2</v>
      </c>
      <c r="AZ201">
        <f t="shared" ca="1" si="76"/>
        <v>1.1766255546864519E-2</v>
      </c>
      <c r="BA201">
        <f t="shared" ca="1" si="76"/>
        <v>2.5093667868699911E-2</v>
      </c>
      <c r="BB201" t="e">
        <f t="shared" ca="1" si="76"/>
        <v>#DIV/0!</v>
      </c>
      <c r="BD201">
        <f t="shared" ca="1" si="64"/>
        <v>2.0717890510309487</v>
      </c>
      <c r="BE201">
        <f t="shared" ca="1" si="64"/>
        <v>0.89165092219224318</v>
      </c>
      <c r="BF201">
        <f t="shared" ca="1" si="64"/>
        <v>1.9016068457118109</v>
      </c>
      <c r="BG201">
        <f t="shared" ca="1" si="65"/>
        <v>2.1326808489542701</v>
      </c>
      <c r="BI201" t="str">
        <f t="shared" si="66"/>
        <v>2023-40</v>
      </c>
      <c r="BJ201">
        <f t="shared" ca="1" si="67"/>
        <v>1.099273899808185</v>
      </c>
      <c r="BK201">
        <f t="shared" ca="1" si="67"/>
        <v>0.94511357483047009</v>
      </c>
      <c r="BL201">
        <f t="shared" ca="1" si="67"/>
        <v>1.1989238467309526</v>
      </c>
      <c r="BM201">
        <f t="shared" ca="1" si="56"/>
        <v>1.268550022621366</v>
      </c>
    </row>
    <row r="202" spans="1:65" x14ac:dyDescent="0.25">
      <c r="A202" s="1" t="s">
        <v>133</v>
      </c>
      <c r="B202" s="11">
        <v>3819305</v>
      </c>
      <c r="C202" s="11">
        <v>92237</v>
      </c>
      <c r="D202" s="11">
        <v>2501512</v>
      </c>
      <c r="E202" s="11">
        <v>3260087</v>
      </c>
      <c r="F202" s="11">
        <v>368</v>
      </c>
      <c r="G202" s="11">
        <v>483</v>
      </c>
      <c r="H202" s="11">
        <v>24</v>
      </c>
      <c r="I202" s="11">
        <v>321</v>
      </c>
      <c r="J202" s="11">
        <v>1046</v>
      </c>
      <c r="K202" s="11">
        <v>0</v>
      </c>
      <c r="M202" s="13" t="str">
        <f t="shared" si="57"/>
        <v>2023-41</v>
      </c>
      <c r="N202">
        <f t="shared" si="75"/>
        <v>483</v>
      </c>
      <c r="O202">
        <f t="shared" si="75"/>
        <v>24</v>
      </c>
      <c r="P202">
        <f t="shared" si="75"/>
        <v>321</v>
      </c>
      <c r="Q202">
        <f t="shared" si="75"/>
        <v>1046</v>
      </c>
      <c r="R202">
        <f t="shared" si="75"/>
        <v>0</v>
      </c>
      <c r="U202" t="str">
        <f t="shared" si="58"/>
        <v>2023-41</v>
      </c>
      <c r="V202">
        <f t="shared" si="77"/>
        <v>79490</v>
      </c>
      <c r="W202">
        <f t="shared" si="77"/>
        <v>4552</v>
      </c>
      <c r="X202">
        <f t="shared" si="77"/>
        <v>59039</v>
      </c>
      <c r="Y202">
        <f t="shared" si="77"/>
        <v>90195</v>
      </c>
      <c r="Z202">
        <f t="shared" si="77"/>
        <v>22</v>
      </c>
      <c r="AC202">
        <f t="shared" si="71"/>
        <v>1.26462798860002E-4</v>
      </c>
      <c r="AD202">
        <f t="shared" si="71"/>
        <v>2.6019926927371879E-4</v>
      </c>
      <c r="AE202">
        <f t="shared" si="71"/>
        <v>1.2832239061815414E-4</v>
      </c>
      <c r="AF202">
        <f t="shared" si="71"/>
        <v>3.2085033313528137E-4</v>
      </c>
      <c r="AG202">
        <f t="shared" si="71"/>
        <v>0</v>
      </c>
      <c r="AI202" t="str">
        <f t="shared" si="59"/>
        <v>2023-41</v>
      </c>
      <c r="AJ202">
        <f t="shared" si="72"/>
        <v>1.2647879389087878E-4</v>
      </c>
      <c r="AK202">
        <f t="shared" si="72"/>
        <v>2.6026699202377285E-4</v>
      </c>
      <c r="AL202">
        <f t="shared" si="72"/>
        <v>1.2833885954362711E-4</v>
      </c>
      <c r="AM202">
        <f t="shared" si="72"/>
        <v>3.209533138671236E-4</v>
      </c>
      <c r="AN202">
        <f t="shared" si="72"/>
        <v>0</v>
      </c>
      <c r="AP202" t="str">
        <f t="shared" si="60"/>
        <v>2023-41</v>
      </c>
      <c r="AQ202">
        <f t="shared" ca="1" si="61"/>
        <v>1.6307770573254328E-4</v>
      </c>
      <c r="AR202">
        <f t="shared" ca="1" si="61"/>
        <v>5.1014392497652269E-4</v>
      </c>
      <c r="AS202">
        <f t="shared" ca="1" si="55"/>
        <v>1.5795487645801402E-4</v>
      </c>
      <c r="AT202">
        <f t="shared" ca="1" si="55"/>
        <v>3.4849738994298748E-4</v>
      </c>
      <c r="AU202" t="e">
        <f t="shared" ca="1" si="55"/>
        <v>#DIV/0!</v>
      </c>
      <c r="AW202" t="str">
        <f t="shared" si="62"/>
        <v>2023-41</v>
      </c>
      <c r="AX202">
        <f t="shared" ca="1" si="76"/>
        <v>1.335911132608209E-2</v>
      </c>
      <c r="AY202">
        <f t="shared" ca="1" si="76"/>
        <v>2.7849541896653004E-2</v>
      </c>
      <c r="AZ202">
        <f t="shared" ca="1" si="76"/>
        <v>1.1924210423322533E-2</v>
      </c>
      <c r="BA202">
        <f t="shared" ca="1" si="76"/>
        <v>2.5442165258642898E-2</v>
      </c>
      <c r="BB202" t="e">
        <f t="shared" ca="1" si="76"/>
        <v>#DIV/0!</v>
      </c>
      <c r="BD202">
        <f t="shared" ca="1" si="64"/>
        <v>2.0846852172180088</v>
      </c>
      <c r="BE202">
        <f t="shared" ca="1" si="64"/>
        <v>0.89259009317797344</v>
      </c>
      <c r="BF202">
        <f t="shared" ca="1" si="64"/>
        <v>1.9044803683138765</v>
      </c>
      <c r="BG202">
        <f t="shared" ca="1" si="65"/>
        <v>2.1336561797736002</v>
      </c>
      <c r="BI202" t="str">
        <f t="shared" si="66"/>
        <v>2023-41</v>
      </c>
      <c r="BJ202">
        <f t="shared" ca="1" si="67"/>
        <v>1.1061164974606679</v>
      </c>
      <c r="BK202">
        <f t="shared" ca="1" si="67"/>
        <v>0.94610905773258858</v>
      </c>
      <c r="BL202">
        <f t="shared" ca="1" si="67"/>
        <v>1.2007355433913354</v>
      </c>
      <c r="BM202">
        <f t="shared" ca="1" si="56"/>
        <v>1.2691301637772876</v>
      </c>
    </row>
    <row r="203" spans="1:65" x14ac:dyDescent="0.25">
      <c r="A203" s="1" t="s">
        <v>134</v>
      </c>
      <c r="B203" s="11">
        <v>3818822</v>
      </c>
      <c r="C203" s="11">
        <v>92213</v>
      </c>
      <c r="D203" s="11">
        <v>2501191</v>
      </c>
      <c r="E203" s="11">
        <v>3259041</v>
      </c>
      <c r="F203" s="11">
        <v>368</v>
      </c>
      <c r="G203" s="11">
        <v>486</v>
      </c>
      <c r="H203" s="11">
        <v>16</v>
      </c>
      <c r="I203" s="11">
        <v>313</v>
      </c>
      <c r="J203" s="11">
        <v>1003</v>
      </c>
      <c r="K203" s="11">
        <v>0</v>
      </c>
      <c r="M203" s="13" t="str">
        <f t="shared" si="57"/>
        <v>2023-42</v>
      </c>
      <c r="N203">
        <f t="shared" si="75"/>
        <v>486</v>
      </c>
      <c r="O203">
        <f t="shared" si="75"/>
        <v>16</v>
      </c>
      <c r="P203">
        <f t="shared" si="75"/>
        <v>313</v>
      </c>
      <c r="Q203">
        <f t="shared" si="75"/>
        <v>1003</v>
      </c>
      <c r="R203">
        <f t="shared" si="75"/>
        <v>0</v>
      </c>
      <c r="U203" t="str">
        <f t="shared" si="58"/>
        <v>2023-42</v>
      </c>
      <c r="V203">
        <f t="shared" si="77"/>
        <v>79976</v>
      </c>
      <c r="W203">
        <f t="shared" si="77"/>
        <v>4568</v>
      </c>
      <c r="X203">
        <f t="shared" si="77"/>
        <v>59352</v>
      </c>
      <c r="Y203">
        <f t="shared" si="77"/>
        <v>91198</v>
      </c>
      <c r="Z203">
        <f t="shared" si="77"/>
        <v>22</v>
      </c>
      <c r="AC203">
        <f t="shared" si="71"/>
        <v>1.2726437629195599E-4</v>
      </c>
      <c r="AD203">
        <f t="shared" si="71"/>
        <v>1.7351132703631808E-4</v>
      </c>
      <c r="AE203">
        <f t="shared" si="71"/>
        <v>1.2514038312148092E-4</v>
      </c>
      <c r="AF203">
        <f t="shared" si="71"/>
        <v>3.0775924574130855E-4</v>
      </c>
      <c r="AG203">
        <f t="shared" si="71"/>
        <v>0</v>
      </c>
      <c r="AI203" t="str">
        <f t="shared" si="59"/>
        <v>2023-42</v>
      </c>
      <c r="AJ203">
        <f t="shared" si="72"/>
        <v>1.2728057474676094E-4</v>
      </c>
      <c r="AK203">
        <f t="shared" si="72"/>
        <v>1.7354143887721466E-4</v>
      </c>
      <c r="AL203">
        <f t="shared" si="72"/>
        <v>1.2515604536027117E-4</v>
      </c>
      <c r="AM203">
        <f t="shared" si="72"/>
        <v>3.0785399308470927E-4</v>
      </c>
      <c r="AN203">
        <f t="shared" si="72"/>
        <v>0</v>
      </c>
      <c r="AP203" t="str">
        <f t="shared" si="60"/>
        <v>2023-42</v>
      </c>
      <c r="AQ203">
        <f t="shared" ca="1" si="61"/>
        <v>1.6461478801901161E-4</v>
      </c>
      <c r="AR203">
        <f t="shared" ca="1" si="61"/>
        <v>3.4292424359943857E-4</v>
      </c>
      <c r="AS203">
        <f t="shared" ca="1" si="55"/>
        <v>1.5442341008291749E-4</v>
      </c>
      <c r="AT203">
        <f t="shared" ca="1" si="55"/>
        <v>3.3460565152563176E-4</v>
      </c>
      <c r="AU203" t="e">
        <f t="shared" ca="1" si="55"/>
        <v>#DIV/0!</v>
      </c>
      <c r="AW203" t="str">
        <f t="shared" si="62"/>
        <v>2023-42</v>
      </c>
      <c r="AX203">
        <f t="shared" ca="1" si="76"/>
        <v>1.3523726114101102E-2</v>
      </c>
      <c r="AY203">
        <f t="shared" ca="1" si="76"/>
        <v>2.8192466140252441E-2</v>
      </c>
      <c r="AZ203">
        <f t="shared" ca="1" si="76"/>
        <v>1.2078633833405451E-2</v>
      </c>
      <c r="BA203">
        <f t="shared" ca="1" si="76"/>
        <v>2.5776770910168528E-2</v>
      </c>
      <c r="BB203" t="e">
        <f t="shared" ca="1" si="76"/>
        <v>#DIV/0!</v>
      </c>
      <c r="BD203">
        <f t="shared" ca="1" si="64"/>
        <v>2.084667043859779</v>
      </c>
      <c r="BE203">
        <f t="shared" ca="1" si="64"/>
        <v>0.8931439258305548</v>
      </c>
      <c r="BF203">
        <f t="shared" ca="1" si="64"/>
        <v>1.9060405906395321</v>
      </c>
      <c r="BG203">
        <f t="shared" ca="1" si="65"/>
        <v>2.1340800015709247</v>
      </c>
      <c r="BI203" t="str">
        <f t="shared" si="66"/>
        <v>2023-42</v>
      </c>
      <c r="BJ203">
        <f t="shared" ca="1" si="67"/>
        <v>1.1061068548291635</v>
      </c>
      <c r="BK203">
        <f t="shared" ca="1" si="67"/>
        <v>0.94669609773345809</v>
      </c>
      <c r="BL203">
        <f t="shared" ca="1" si="67"/>
        <v>1.2017192313479961</v>
      </c>
      <c r="BM203">
        <f t="shared" ca="1" si="56"/>
        <v>1.2693822592330362</v>
      </c>
    </row>
    <row r="204" spans="1:65" x14ac:dyDescent="0.25">
      <c r="A204" s="1" t="s">
        <v>135</v>
      </c>
      <c r="B204" s="11">
        <v>3818336</v>
      </c>
      <c r="C204" s="11">
        <v>92197</v>
      </c>
      <c r="D204" s="11">
        <v>2500878</v>
      </c>
      <c r="E204" s="11">
        <v>3258038</v>
      </c>
      <c r="F204" s="11">
        <v>368</v>
      </c>
      <c r="G204" s="11">
        <v>471</v>
      </c>
      <c r="H204" s="11">
        <v>21</v>
      </c>
      <c r="I204" s="11">
        <v>317</v>
      </c>
      <c r="J204" s="11">
        <v>1050</v>
      </c>
      <c r="K204" s="11">
        <v>0</v>
      </c>
      <c r="M204" s="13" t="str">
        <f t="shared" si="57"/>
        <v>2023-43</v>
      </c>
      <c r="N204">
        <f t="shared" si="75"/>
        <v>471</v>
      </c>
      <c r="O204">
        <f t="shared" si="75"/>
        <v>21</v>
      </c>
      <c r="P204">
        <f t="shared" si="75"/>
        <v>317</v>
      </c>
      <c r="Q204">
        <f t="shared" si="75"/>
        <v>1050</v>
      </c>
      <c r="R204">
        <f t="shared" si="75"/>
        <v>0</v>
      </c>
      <c r="U204" t="str">
        <f t="shared" si="58"/>
        <v>2023-43</v>
      </c>
      <c r="V204">
        <f t="shared" si="77"/>
        <v>80447</v>
      </c>
      <c r="W204">
        <f t="shared" si="77"/>
        <v>4589</v>
      </c>
      <c r="X204">
        <f t="shared" si="77"/>
        <v>59669</v>
      </c>
      <c r="Y204">
        <f t="shared" si="77"/>
        <v>92248</v>
      </c>
      <c r="Z204">
        <f t="shared" si="77"/>
        <v>22</v>
      </c>
      <c r="AC204">
        <f t="shared" si="71"/>
        <v>1.2335216177937196E-4</v>
      </c>
      <c r="AD204">
        <f t="shared" si="71"/>
        <v>2.2777313795459722E-4</v>
      </c>
      <c r="AE204">
        <f t="shared" si="71"/>
        <v>1.2675548347420386E-4</v>
      </c>
      <c r="AF204">
        <f t="shared" si="71"/>
        <v>3.2227985063403188E-4</v>
      </c>
      <c r="AG204">
        <f t="shared" si="71"/>
        <v>0</v>
      </c>
      <c r="AI204" t="str">
        <f t="shared" si="59"/>
        <v>2023-43</v>
      </c>
      <c r="AJ204">
        <f t="shared" si="72"/>
        <v>1.2336737956881183E-4</v>
      </c>
      <c r="AK204">
        <f t="shared" si="72"/>
        <v>2.2782503136212239E-4</v>
      </c>
      <c r="AL204">
        <f t="shared" si="72"/>
        <v>1.2677155263339155E-4</v>
      </c>
      <c r="AM204">
        <f t="shared" si="72"/>
        <v>3.2238375121249751E-4</v>
      </c>
      <c r="AN204">
        <f t="shared" si="72"/>
        <v>0</v>
      </c>
      <c r="AP204" t="str">
        <f t="shared" si="60"/>
        <v>2023-43</v>
      </c>
      <c r="AQ204">
        <f t="shared" ca="1" si="61"/>
        <v>1.6004308020868216E-4</v>
      </c>
      <c r="AR204">
        <f t="shared" ca="1" si="61"/>
        <v>4.538557093728992E-4</v>
      </c>
      <c r="AS204">
        <f t="shared" ca="1" si="55"/>
        <v>1.568084854345885E-4</v>
      </c>
      <c r="AT204">
        <f t="shared" ca="1" si="55"/>
        <v>3.5074576869578781E-4</v>
      </c>
      <c r="AU204" t="e">
        <f t="shared" ca="1" si="55"/>
        <v>#DIV/0!</v>
      </c>
      <c r="AW204" t="str">
        <f t="shared" si="62"/>
        <v>2023-43</v>
      </c>
      <c r="AX204">
        <f t="shared" ca="1" si="76"/>
        <v>1.3683769194309784E-2</v>
      </c>
      <c r="AY204">
        <f t="shared" ca="1" si="76"/>
        <v>2.8646321849625341E-2</v>
      </c>
      <c r="AZ204">
        <f t="shared" ca="1" si="76"/>
        <v>1.2235442318840039E-2</v>
      </c>
      <c r="BA204">
        <f t="shared" ca="1" si="76"/>
        <v>2.6127516678864315E-2</v>
      </c>
      <c r="BB204" t="e">
        <f t="shared" ca="1" si="76"/>
        <v>#DIV/0!</v>
      </c>
      <c r="BD204">
        <f t="shared" ca="1" si="64"/>
        <v>2.0934525745682366</v>
      </c>
      <c r="BE204">
        <f t="shared" ca="1" si="64"/>
        <v>0.89415731477902938</v>
      </c>
      <c r="BF204">
        <f t="shared" ca="1" si="64"/>
        <v>1.9093801063035396</v>
      </c>
      <c r="BG204">
        <f t="shared" ca="1" si="65"/>
        <v>2.1353961710590035</v>
      </c>
      <c r="BI204" t="str">
        <f t="shared" si="66"/>
        <v>2023-43</v>
      </c>
      <c r="BJ204">
        <f t="shared" ca="1" si="67"/>
        <v>1.1107683837618338</v>
      </c>
      <c r="BK204">
        <f t="shared" ca="1" si="67"/>
        <v>0.94777024864605031</v>
      </c>
      <c r="BL204">
        <f t="shared" ca="1" si="67"/>
        <v>1.2038247270108557</v>
      </c>
      <c r="BM204">
        <f t="shared" ca="1" si="56"/>
        <v>1.2701651362559601</v>
      </c>
    </row>
    <row r="205" spans="1:65" x14ac:dyDescent="0.25">
      <c r="A205" s="1" t="s">
        <v>136</v>
      </c>
      <c r="B205" s="11">
        <v>3817865</v>
      </c>
      <c r="C205" s="11">
        <v>92176</v>
      </c>
      <c r="D205" s="11">
        <v>2500561</v>
      </c>
      <c r="E205" s="11">
        <v>3256988</v>
      </c>
      <c r="F205" s="11">
        <v>368</v>
      </c>
      <c r="G205" s="11">
        <v>514</v>
      </c>
      <c r="H205" s="11">
        <v>23</v>
      </c>
      <c r="I205" s="11">
        <v>287</v>
      </c>
      <c r="J205" s="11">
        <v>969</v>
      </c>
      <c r="K205" s="11">
        <v>0</v>
      </c>
      <c r="M205" s="13" t="str">
        <f t="shared" si="57"/>
        <v>2023-44</v>
      </c>
      <c r="N205">
        <f t="shared" si="75"/>
        <v>514</v>
      </c>
      <c r="O205">
        <f t="shared" si="75"/>
        <v>23</v>
      </c>
      <c r="P205">
        <f t="shared" si="75"/>
        <v>287</v>
      </c>
      <c r="Q205">
        <f t="shared" si="75"/>
        <v>969</v>
      </c>
      <c r="R205">
        <f t="shared" si="75"/>
        <v>0</v>
      </c>
      <c r="U205" t="str">
        <f t="shared" si="58"/>
        <v>2023-44</v>
      </c>
      <c r="V205">
        <f t="shared" si="77"/>
        <v>80961</v>
      </c>
      <c r="W205">
        <f t="shared" si="77"/>
        <v>4612</v>
      </c>
      <c r="X205">
        <f t="shared" si="77"/>
        <v>59956</v>
      </c>
      <c r="Y205">
        <f t="shared" si="77"/>
        <v>93217</v>
      </c>
      <c r="Z205">
        <f t="shared" si="77"/>
        <v>22</v>
      </c>
      <c r="AC205">
        <f t="shared" si="71"/>
        <v>1.3463021872172013E-4</v>
      </c>
      <c r="AD205">
        <f t="shared" si="71"/>
        <v>2.4952265231730603E-4</v>
      </c>
      <c r="AE205">
        <f t="shared" si="71"/>
        <v>1.1477424465949841E-4</v>
      </c>
      <c r="AF205">
        <f t="shared" si="71"/>
        <v>2.9751414497075212E-4</v>
      </c>
      <c r="AG205">
        <f t="shared" si="71"/>
        <v>0</v>
      </c>
      <c r="AI205" t="str">
        <f t="shared" si="59"/>
        <v>2023-44</v>
      </c>
      <c r="AJ205">
        <f t="shared" ref="AJ205:AN236" si="78">-LN((1-1.5*AC205)/(1-0.5*AC205))</f>
        <v>1.3464834666154148E-4</v>
      </c>
      <c r="AK205">
        <f t="shared" si="78"/>
        <v>2.4958493070642465E-4</v>
      </c>
      <c r="AL205">
        <f t="shared" si="78"/>
        <v>1.147874194249736E-4</v>
      </c>
      <c r="AM205">
        <f t="shared" si="78"/>
        <v>2.9760268817580503E-4</v>
      </c>
      <c r="AN205">
        <f t="shared" si="78"/>
        <v>0</v>
      </c>
      <c r="AP205" t="str">
        <f t="shared" si="60"/>
        <v>2023-44</v>
      </c>
      <c r="AQ205">
        <f t="shared" ca="1" si="61"/>
        <v>1.7521344481821017E-4</v>
      </c>
      <c r="AR205">
        <f t="shared" ca="1" si="61"/>
        <v>5.0125197129446909E-4</v>
      </c>
      <c r="AS205">
        <f t="shared" ca="1" si="55"/>
        <v>1.4234050009772806E-4</v>
      </c>
      <c r="AT205">
        <f t="shared" ca="1" si="55"/>
        <v>3.2410591805892206E-4</v>
      </c>
      <c r="AU205" t="e">
        <f t="shared" ca="1" si="55"/>
        <v>#DIV/0!</v>
      </c>
      <c r="AW205" t="str">
        <f t="shared" si="62"/>
        <v>2023-44</v>
      </c>
      <c r="AX205">
        <f t="shared" ca="1" si="76"/>
        <v>1.3858982639127994E-2</v>
      </c>
      <c r="AY205">
        <f t="shared" ca="1" si="76"/>
        <v>2.9147573820919811E-2</v>
      </c>
      <c r="AZ205">
        <f t="shared" ca="1" si="76"/>
        <v>1.2377782818937767E-2</v>
      </c>
      <c r="BA205">
        <f t="shared" ca="1" si="76"/>
        <v>2.6451622596923238E-2</v>
      </c>
      <c r="BB205" t="e">
        <f t="shared" ca="1" si="76"/>
        <v>#DIV/0!</v>
      </c>
      <c r="BD205">
        <f t="shared" ca="1" si="64"/>
        <v>2.1031539312725318</v>
      </c>
      <c r="BE205">
        <f t="shared" ca="1" si="64"/>
        <v>0.89312348108378725</v>
      </c>
      <c r="BF205">
        <f t="shared" ca="1" si="64"/>
        <v>1.9086265771228046</v>
      </c>
      <c r="BG205">
        <f t="shared" ca="1" si="65"/>
        <v>2.1370242945653213</v>
      </c>
      <c r="BI205" t="str">
        <f t="shared" si="66"/>
        <v>2023-44</v>
      </c>
      <c r="BJ205">
        <f t="shared" ca="1" si="67"/>
        <v>1.1159158422892617</v>
      </c>
      <c r="BK205">
        <f t="shared" ca="1" si="67"/>
        <v>0.94667442713656513</v>
      </c>
      <c r="BL205">
        <f t="shared" ca="1" si="67"/>
        <v>1.2033496424232986</v>
      </c>
      <c r="BM205">
        <f t="shared" ca="1" si="56"/>
        <v>1.2711335681297597</v>
      </c>
    </row>
    <row r="206" spans="1:65" x14ac:dyDescent="0.25">
      <c r="A206" s="1" t="s">
        <v>137</v>
      </c>
      <c r="B206" s="11">
        <v>3817351</v>
      </c>
      <c r="C206" s="11">
        <v>92153</v>
      </c>
      <c r="D206" s="11">
        <v>2500274</v>
      </c>
      <c r="E206" s="11">
        <v>3256019</v>
      </c>
      <c r="F206" s="11">
        <v>368</v>
      </c>
      <c r="G206" s="11">
        <v>490</v>
      </c>
      <c r="H206" s="11">
        <v>17</v>
      </c>
      <c r="I206" s="11">
        <v>290</v>
      </c>
      <c r="J206" s="11">
        <v>960</v>
      </c>
      <c r="K206" s="11">
        <v>0</v>
      </c>
      <c r="M206" s="13" t="str">
        <f t="shared" si="57"/>
        <v>2023-45</v>
      </c>
      <c r="N206">
        <f t="shared" si="75"/>
        <v>490</v>
      </c>
      <c r="O206">
        <f t="shared" si="75"/>
        <v>17</v>
      </c>
      <c r="P206">
        <f t="shared" si="75"/>
        <v>290</v>
      </c>
      <c r="Q206">
        <f t="shared" si="75"/>
        <v>960</v>
      </c>
      <c r="R206">
        <f t="shared" si="75"/>
        <v>0</v>
      </c>
      <c r="U206" t="str">
        <f t="shared" si="58"/>
        <v>2023-45</v>
      </c>
      <c r="V206">
        <f t="shared" si="77"/>
        <v>81451</v>
      </c>
      <c r="W206">
        <f t="shared" si="77"/>
        <v>4629</v>
      </c>
      <c r="X206">
        <f t="shared" si="77"/>
        <v>60246</v>
      </c>
      <c r="Y206">
        <f t="shared" si="77"/>
        <v>94177</v>
      </c>
      <c r="Z206">
        <f t="shared" si="77"/>
        <v>22</v>
      </c>
      <c r="AC206">
        <f t="shared" si="71"/>
        <v>1.283612641331646E-4</v>
      </c>
      <c r="AD206">
        <f t="shared" si="71"/>
        <v>1.8447581739064383E-4</v>
      </c>
      <c r="AE206">
        <f t="shared" si="71"/>
        <v>1.1598728779325787E-4</v>
      </c>
      <c r="AF206">
        <f t="shared" si="71"/>
        <v>2.9483857434492856E-4</v>
      </c>
      <c r="AG206">
        <f t="shared" si="71"/>
        <v>0</v>
      </c>
      <c r="AI206" t="str">
        <f t="shared" si="59"/>
        <v>2023-45</v>
      </c>
      <c r="AJ206">
        <f t="shared" si="78"/>
        <v>1.2837774303885307E-4</v>
      </c>
      <c r="AK206">
        <f t="shared" si="78"/>
        <v>1.8450985552049656E-4</v>
      </c>
      <c r="AL206">
        <f t="shared" si="78"/>
        <v>1.1600074253484093E-4</v>
      </c>
      <c r="AM206">
        <f t="shared" si="78"/>
        <v>2.9492553190549369E-4</v>
      </c>
      <c r="AN206">
        <f t="shared" si="78"/>
        <v>0</v>
      </c>
      <c r="AP206" t="str">
        <f t="shared" si="60"/>
        <v>2023-45</v>
      </c>
      <c r="AQ206">
        <f t="shared" ca="1" si="61"/>
        <v>1.6756603033349254E-4</v>
      </c>
      <c r="AR206">
        <f t="shared" ca="1" si="61"/>
        <v>3.7357574494706228E-4</v>
      </c>
      <c r="AS206">
        <f t="shared" ca="1" si="61"/>
        <v>1.4420536170440106E-4</v>
      </c>
      <c r="AT206">
        <f t="shared" ca="1" si="61"/>
        <v>3.2150912093593411E-4</v>
      </c>
      <c r="AU206" t="e">
        <f t="shared" ca="1" si="61"/>
        <v>#DIV/0!</v>
      </c>
      <c r="AW206" t="str">
        <f t="shared" si="62"/>
        <v>2023-45</v>
      </c>
      <c r="AX206">
        <f t="shared" ca="1" si="76"/>
        <v>1.4026548669461486E-2</v>
      </c>
      <c r="AY206">
        <f t="shared" ca="1" si="76"/>
        <v>2.9521149565866874E-2</v>
      </c>
      <c r="AZ206">
        <f t="shared" ca="1" si="76"/>
        <v>1.2521988180642167E-2</v>
      </c>
      <c r="BA206">
        <f t="shared" ca="1" si="76"/>
        <v>2.677313171785917E-2</v>
      </c>
      <c r="BB206" t="e">
        <f t="shared" ca="1" si="76"/>
        <v>#DIV/0!</v>
      </c>
      <c r="BD206">
        <f t="shared" ca="1" si="64"/>
        <v>2.1046623985371493</v>
      </c>
      <c r="BE206">
        <f t="shared" ca="1" si="64"/>
        <v>0.89273480424339613</v>
      </c>
      <c r="BF206">
        <f t="shared" ca="1" si="64"/>
        <v>1.9087469304654725</v>
      </c>
      <c r="BG206">
        <f t="shared" ca="1" si="65"/>
        <v>2.1380895215384368</v>
      </c>
      <c r="BI206" t="str">
        <f t="shared" si="66"/>
        <v>2023-45</v>
      </c>
      <c r="BJ206">
        <f t="shared" ca="1" si="67"/>
        <v>1.1167162223723035</v>
      </c>
      <c r="BK206">
        <f t="shared" ca="1" si="67"/>
        <v>0.9462624455539379</v>
      </c>
      <c r="BL206">
        <f t="shared" ca="1" si="67"/>
        <v>1.2034255227204713</v>
      </c>
      <c r="BM206">
        <f t="shared" ca="1" si="67"/>
        <v>1.2717671808437789</v>
      </c>
    </row>
    <row r="207" spans="1:65" x14ac:dyDescent="0.25">
      <c r="A207" s="1" t="s">
        <v>138</v>
      </c>
      <c r="B207" s="11">
        <v>3816861</v>
      </c>
      <c r="C207" s="11">
        <v>92136</v>
      </c>
      <c r="D207" s="11">
        <v>2499984</v>
      </c>
      <c r="E207" s="11">
        <v>3255059</v>
      </c>
      <c r="F207" s="11">
        <v>368</v>
      </c>
      <c r="G207" s="11">
        <v>553</v>
      </c>
      <c r="H207" s="11">
        <v>18</v>
      </c>
      <c r="I207" s="11">
        <v>305</v>
      </c>
      <c r="J207" s="11">
        <v>1069</v>
      </c>
      <c r="K207" s="11">
        <v>0</v>
      </c>
      <c r="M207" s="13" t="str">
        <f t="shared" ref="M207:M254" si="79">$A207</f>
        <v>2023-46</v>
      </c>
      <c r="N207">
        <f t="shared" si="75"/>
        <v>553</v>
      </c>
      <c r="O207">
        <f t="shared" si="75"/>
        <v>18</v>
      </c>
      <c r="P207">
        <f t="shared" si="75"/>
        <v>305</v>
      </c>
      <c r="Q207">
        <f t="shared" si="75"/>
        <v>1069</v>
      </c>
      <c r="R207">
        <f t="shared" si="75"/>
        <v>0</v>
      </c>
      <c r="U207" t="str">
        <f t="shared" ref="U207:U254" si="80">$A207</f>
        <v>2023-46</v>
      </c>
      <c r="V207">
        <f t="shared" si="77"/>
        <v>82004</v>
      </c>
      <c r="W207">
        <f t="shared" si="77"/>
        <v>4647</v>
      </c>
      <c r="X207">
        <f t="shared" si="77"/>
        <v>60551</v>
      </c>
      <c r="Y207">
        <f t="shared" si="77"/>
        <v>95246</v>
      </c>
      <c r="Z207">
        <f t="shared" si="77"/>
        <v>22</v>
      </c>
      <c r="AC207">
        <f t="shared" si="71"/>
        <v>1.4488345265913536E-4</v>
      </c>
      <c r="AD207">
        <f t="shared" si="71"/>
        <v>1.9536337587913518E-4</v>
      </c>
      <c r="AE207">
        <f t="shared" si="71"/>
        <v>1.2200078080499715E-4</v>
      </c>
      <c r="AF207">
        <f t="shared" si="71"/>
        <v>3.2841186596003331E-4</v>
      </c>
      <c r="AG207">
        <f t="shared" si="71"/>
        <v>0</v>
      </c>
      <c r="AI207" t="str">
        <f t="shared" ref="AI207:AI254" si="81">$A207</f>
        <v>2023-46</v>
      </c>
      <c r="AJ207">
        <f t="shared" si="78"/>
        <v>1.4490444716915913E-4</v>
      </c>
      <c r="AK207">
        <f t="shared" si="78"/>
        <v>1.9540155080730829E-4</v>
      </c>
      <c r="AL207">
        <f t="shared" si="78"/>
        <v>1.220156669630298E-4</v>
      </c>
      <c r="AM207">
        <f t="shared" si="78"/>
        <v>3.2851975870056791E-4</v>
      </c>
      <c r="AN207">
        <f t="shared" si="78"/>
        <v>0</v>
      </c>
      <c r="AP207" t="str">
        <f t="shared" ref="AP207:AP254" si="82">$A207</f>
        <v>2023-46</v>
      </c>
      <c r="AQ207">
        <f t="shared" ref="AQ207:AU254" ca="1" si="83">AJ207*EXP(-AQ$1*(ROW()-$B$2))</f>
        <v>1.8971767829513227E-4</v>
      </c>
      <c r="AR207">
        <f t="shared" ca="1" si="83"/>
        <v>3.9884897247075251E-4</v>
      </c>
      <c r="AS207">
        <f t="shared" ca="1" si="83"/>
        <v>1.5206269434383859E-4</v>
      </c>
      <c r="AT207">
        <f t="shared" ca="1" si="83"/>
        <v>3.5848685621805325E-4</v>
      </c>
      <c r="AU207" t="e">
        <f t="shared" ca="1" si="83"/>
        <v>#DIV/0!</v>
      </c>
      <c r="AW207" t="str">
        <f t="shared" ref="AW207:AW254" si="84">$A207</f>
        <v>2023-46</v>
      </c>
      <c r="AX207">
        <f t="shared" ref="AX207:BB222" ca="1" si="85">IF(ROW()&gt;=$B$2, AQ207+AX206,0)</f>
        <v>1.4216266347756619E-2</v>
      </c>
      <c r="AY207">
        <f t="shared" ca="1" si="85"/>
        <v>2.9919998538337628E-2</v>
      </c>
      <c r="AZ207">
        <f t="shared" ca="1" si="85"/>
        <v>1.2674050874986006E-2</v>
      </c>
      <c r="BA207">
        <f t="shared" ca="1" si="85"/>
        <v>2.7131618574077223E-2</v>
      </c>
      <c r="BB207" t="e">
        <f t="shared" ca="1" si="85"/>
        <v>#DIV/0!</v>
      </c>
      <c r="BD207">
        <f t="shared" ref="BD207:BF254" ca="1" si="86">AY207/$AX207</f>
        <v>2.1046312587593801</v>
      </c>
      <c r="BE207">
        <f t="shared" ca="1" si="86"/>
        <v>0.8915175451102898</v>
      </c>
      <c r="BF207">
        <f t="shared" ca="1" si="86"/>
        <v>1.9084911544555225</v>
      </c>
      <c r="BG207">
        <f t="shared" ref="BG207:BG254" ca="1" si="87">BA207/$AZ207</f>
        <v>2.1407219240081501</v>
      </c>
      <c r="BI207" t="str">
        <f t="shared" ref="BI207:BI254" si="88">$A207</f>
        <v>2023-46</v>
      </c>
      <c r="BJ207">
        <f t="shared" ref="BJ207:BM254" ca="1" si="89">BD207/(OFFSET(BD$1,$B$1+$B$2-2,0))</f>
        <v>1.1166996998673069</v>
      </c>
      <c r="BK207">
        <f t="shared" ca="1" si="89"/>
        <v>0.9449722005688751</v>
      </c>
      <c r="BL207">
        <f t="shared" ca="1" si="89"/>
        <v>1.2032642612281486</v>
      </c>
      <c r="BM207">
        <f t="shared" ca="1" si="89"/>
        <v>1.2733329726565299</v>
      </c>
    </row>
    <row r="208" spans="1:65" x14ac:dyDescent="0.25">
      <c r="A208" s="1" t="s">
        <v>139</v>
      </c>
      <c r="B208" s="11">
        <v>3816308</v>
      </c>
      <c r="C208" s="11">
        <v>92118</v>
      </c>
      <c r="D208" s="11">
        <v>2499679</v>
      </c>
      <c r="E208" s="11">
        <v>3253990</v>
      </c>
      <c r="F208" s="11">
        <v>368</v>
      </c>
      <c r="G208" s="11">
        <v>508</v>
      </c>
      <c r="H208" s="11">
        <v>23</v>
      </c>
      <c r="I208" s="11">
        <v>307</v>
      </c>
      <c r="J208" s="11">
        <v>1050</v>
      </c>
      <c r="K208" s="11">
        <v>0</v>
      </c>
      <c r="M208" s="13" t="str">
        <f t="shared" si="79"/>
        <v>2023-47</v>
      </c>
      <c r="N208">
        <f t="shared" si="75"/>
        <v>508</v>
      </c>
      <c r="O208">
        <f t="shared" si="75"/>
        <v>23</v>
      </c>
      <c r="P208">
        <f t="shared" si="75"/>
        <v>307</v>
      </c>
      <c r="Q208">
        <f t="shared" si="75"/>
        <v>1050</v>
      </c>
      <c r="R208">
        <f t="shared" si="75"/>
        <v>0</v>
      </c>
      <c r="U208" t="str">
        <f t="shared" si="80"/>
        <v>2023-47</v>
      </c>
      <c r="V208">
        <f t="shared" si="77"/>
        <v>82512</v>
      </c>
      <c r="W208">
        <f t="shared" si="77"/>
        <v>4670</v>
      </c>
      <c r="X208">
        <f t="shared" si="77"/>
        <v>60858</v>
      </c>
      <c r="Y208">
        <f t="shared" si="77"/>
        <v>96296</v>
      </c>
      <c r="Z208">
        <f t="shared" si="77"/>
        <v>22</v>
      </c>
      <c r="AC208">
        <f t="shared" si="71"/>
        <v>1.3311294581045346E-4</v>
      </c>
      <c r="AD208">
        <f t="shared" si="71"/>
        <v>2.4967975857052908E-4</v>
      </c>
      <c r="AE208">
        <f t="shared" si="71"/>
        <v>1.2281576954480954E-4</v>
      </c>
      <c r="AF208">
        <f t="shared" si="71"/>
        <v>3.2268077037729065E-4</v>
      </c>
      <c r="AG208">
        <f t="shared" si="71"/>
        <v>0</v>
      </c>
      <c r="AI208" t="str">
        <f t="shared" si="81"/>
        <v>2023-47</v>
      </c>
      <c r="AJ208">
        <f t="shared" si="78"/>
        <v>1.3313066742233663E-4</v>
      </c>
      <c r="AK208">
        <f t="shared" si="78"/>
        <v>2.4974211541944842E-4</v>
      </c>
      <c r="AL208">
        <f t="shared" si="78"/>
        <v>1.2283085526528466E-4</v>
      </c>
      <c r="AM208">
        <f t="shared" si="78"/>
        <v>3.2278492966869517E-4</v>
      </c>
      <c r="AN208">
        <f t="shared" si="78"/>
        <v>0</v>
      </c>
      <c r="AP208" t="str">
        <f t="shared" si="82"/>
        <v>2023-47</v>
      </c>
      <c r="AQ208">
        <f t="shared" ca="1" si="83"/>
        <v>1.748372786581716E-4</v>
      </c>
      <c r="AR208">
        <f t="shared" ca="1" si="83"/>
        <v>5.1391776010437399E-4</v>
      </c>
      <c r="AS208">
        <f t="shared" ca="1" si="83"/>
        <v>1.5346205272600633E-4</v>
      </c>
      <c r="AT208">
        <f t="shared" ca="1" si="83"/>
        <v>3.5257848485029531E-4</v>
      </c>
      <c r="AU208" t="e">
        <f t="shared" ca="1" si="83"/>
        <v>#DIV/0!</v>
      </c>
      <c r="AW208" t="str">
        <f t="shared" si="84"/>
        <v>2023-47</v>
      </c>
      <c r="AX208">
        <f t="shared" ca="1" si="85"/>
        <v>1.439110362641479E-2</v>
      </c>
      <c r="AY208">
        <f t="shared" ca="1" si="85"/>
        <v>3.0433916298442002E-2</v>
      </c>
      <c r="AZ208">
        <f t="shared" ca="1" si="85"/>
        <v>1.2827512927712012E-2</v>
      </c>
      <c r="BA208">
        <f t="shared" ca="1" si="85"/>
        <v>2.7484197058927518E-2</v>
      </c>
      <c r="BB208" t="e">
        <f t="shared" ca="1" si="85"/>
        <v>#DIV/0!</v>
      </c>
      <c r="BD208">
        <f t="shared" ca="1" si="86"/>
        <v>2.1147729241960791</v>
      </c>
      <c r="BE208">
        <f t="shared" ca="1" si="86"/>
        <v>0.89135018833212931</v>
      </c>
      <c r="BF208">
        <f t="shared" ca="1" si="86"/>
        <v>1.909804680197037</v>
      </c>
      <c r="BG208">
        <f t="shared" ca="1" si="87"/>
        <v>2.1425974944489692</v>
      </c>
      <c r="BI208" t="str">
        <f t="shared" si="88"/>
        <v>2023-47</v>
      </c>
      <c r="BJ208">
        <f t="shared" ca="1" si="89"/>
        <v>1.1220807825164321</v>
      </c>
      <c r="BK208">
        <f t="shared" ca="1" si="89"/>
        <v>0.94479480921656145</v>
      </c>
      <c r="BL208">
        <f t="shared" ca="1" si="89"/>
        <v>1.2040924120829626</v>
      </c>
      <c r="BM208">
        <f t="shared" ca="1" si="89"/>
        <v>1.2744485896164213</v>
      </c>
    </row>
    <row r="209" spans="1:65" x14ac:dyDescent="0.25">
      <c r="A209" s="1" t="s">
        <v>140</v>
      </c>
      <c r="B209" s="11">
        <v>3815800</v>
      </c>
      <c r="C209" s="11">
        <v>92095</v>
      </c>
      <c r="D209" s="11">
        <v>2499372</v>
      </c>
      <c r="E209" s="11">
        <v>3252940</v>
      </c>
      <c r="F209" s="11">
        <v>368</v>
      </c>
      <c r="G209" s="11">
        <v>554</v>
      </c>
      <c r="H209" s="11">
        <v>17</v>
      </c>
      <c r="I209" s="11">
        <v>327</v>
      </c>
      <c r="J209" s="11">
        <v>1120</v>
      </c>
      <c r="K209" s="11">
        <v>1</v>
      </c>
      <c r="M209" s="13" t="str">
        <f t="shared" si="79"/>
        <v>2023-48</v>
      </c>
      <c r="N209">
        <f t="shared" si="75"/>
        <v>554</v>
      </c>
      <c r="O209">
        <f t="shared" si="75"/>
        <v>17</v>
      </c>
      <c r="P209">
        <f t="shared" si="75"/>
        <v>327</v>
      </c>
      <c r="Q209">
        <f t="shared" si="75"/>
        <v>1120</v>
      </c>
      <c r="R209">
        <f t="shared" si="75"/>
        <v>1</v>
      </c>
      <c r="U209" t="str">
        <f t="shared" si="80"/>
        <v>2023-48</v>
      </c>
      <c r="V209">
        <f t="shared" ref="V209:Z224" si="90">N209+V208</f>
        <v>83066</v>
      </c>
      <c r="W209">
        <f t="shared" si="90"/>
        <v>4687</v>
      </c>
      <c r="X209">
        <f t="shared" si="90"/>
        <v>61185</v>
      </c>
      <c r="Y209">
        <f t="shared" si="90"/>
        <v>97416</v>
      </c>
      <c r="Z209">
        <f t="shared" si="90"/>
        <v>23</v>
      </c>
      <c r="AC209">
        <f t="shared" si="71"/>
        <v>1.4518580638398239E-4</v>
      </c>
      <c r="AD209">
        <f t="shared" si="71"/>
        <v>1.8459199739399534E-4</v>
      </c>
      <c r="AE209">
        <f t="shared" si="71"/>
        <v>1.308328652157422E-4</v>
      </c>
      <c r="AF209">
        <f t="shared" si="71"/>
        <v>3.4430392199056854E-4</v>
      </c>
      <c r="AG209">
        <f t="shared" si="71"/>
        <v>2.717391304347826E-3</v>
      </c>
      <c r="AI209" t="str">
        <f t="shared" si="81"/>
        <v>2023-48</v>
      </c>
      <c r="AJ209">
        <f t="shared" si="78"/>
        <v>1.4520688861835467E-4</v>
      </c>
      <c r="AK209">
        <f t="shared" si="78"/>
        <v>1.846260784150063E-4</v>
      </c>
      <c r="AL209">
        <f t="shared" si="78"/>
        <v>1.3084998488089957E-4</v>
      </c>
      <c r="AM209">
        <f t="shared" si="78"/>
        <v>3.4442251141573083E-4</v>
      </c>
      <c r="AN209">
        <f t="shared" si="78"/>
        <v>2.7247973261851424E-3</v>
      </c>
      <c r="AP209" t="str">
        <f t="shared" si="82"/>
        <v>2023-48</v>
      </c>
      <c r="AQ209">
        <f t="shared" ca="1" si="83"/>
        <v>1.9128150956720751E-4</v>
      </c>
      <c r="AR209">
        <f t="shared" ca="1" si="83"/>
        <v>3.8301541614931597E-4</v>
      </c>
      <c r="AS209">
        <f t="shared" ca="1" si="83"/>
        <v>1.6389045017887305E-4</v>
      </c>
      <c r="AT209">
        <f t="shared" ca="1" si="83"/>
        <v>3.7658663380774201E-4</v>
      </c>
      <c r="AU209" t="e">
        <f t="shared" ca="1" si="83"/>
        <v>#DIV/0!</v>
      </c>
      <c r="AW209" t="str">
        <f t="shared" si="84"/>
        <v>2023-48</v>
      </c>
      <c r="AX209">
        <f t="shared" ca="1" si="85"/>
        <v>1.4582385135981998E-2</v>
      </c>
      <c r="AY209">
        <f t="shared" ca="1" si="85"/>
        <v>3.0816931714591319E-2</v>
      </c>
      <c r="AZ209">
        <f t="shared" ca="1" si="85"/>
        <v>1.2991403377890886E-2</v>
      </c>
      <c r="BA209">
        <f t="shared" ca="1" si="85"/>
        <v>2.7860783692735258E-2</v>
      </c>
      <c r="BB209" t="e">
        <f t="shared" ca="1" si="85"/>
        <v>#DIV/0!</v>
      </c>
      <c r="BD209">
        <f t="shared" ca="1" si="86"/>
        <v>2.1132984369306373</v>
      </c>
      <c r="BE209">
        <f t="shared" ca="1" si="86"/>
        <v>0.89089701422263434</v>
      </c>
      <c r="BF209">
        <f t="shared" ca="1" si="86"/>
        <v>1.9105779632708264</v>
      </c>
      <c r="BG209">
        <f t="shared" ca="1" si="87"/>
        <v>2.1445553557477459</v>
      </c>
      <c r="BI209" t="str">
        <f t="shared" si="88"/>
        <v>2023-48</v>
      </c>
      <c r="BJ209">
        <f t="shared" ca="1" si="89"/>
        <v>1.1212984319360517</v>
      </c>
      <c r="BK209">
        <f t="shared" ca="1" si="89"/>
        <v>0.94431446316186063</v>
      </c>
      <c r="BL209">
        <f t="shared" ca="1" si="89"/>
        <v>1.2045799510921591</v>
      </c>
      <c r="BM209">
        <f t="shared" ca="1" si="89"/>
        <v>1.2756131543922857</v>
      </c>
    </row>
    <row r="210" spans="1:65" x14ac:dyDescent="0.25">
      <c r="A210" s="1" t="s">
        <v>141</v>
      </c>
      <c r="B210" s="11">
        <v>3815246</v>
      </c>
      <c r="C210" s="11">
        <v>92078</v>
      </c>
      <c r="D210" s="11">
        <v>2499045</v>
      </c>
      <c r="E210" s="11">
        <v>3251820</v>
      </c>
      <c r="F210" s="11">
        <v>367</v>
      </c>
      <c r="G210" s="11">
        <v>590</v>
      </c>
      <c r="H210" s="11">
        <v>24</v>
      </c>
      <c r="I210" s="11">
        <v>322</v>
      </c>
      <c r="J210" s="11">
        <v>1118</v>
      </c>
      <c r="K210" s="11">
        <v>1</v>
      </c>
      <c r="M210" s="13" t="str">
        <f t="shared" si="79"/>
        <v>2023-49</v>
      </c>
      <c r="N210">
        <f t="shared" si="75"/>
        <v>590</v>
      </c>
      <c r="O210">
        <f t="shared" si="75"/>
        <v>24</v>
      </c>
      <c r="P210">
        <f t="shared" si="75"/>
        <v>322</v>
      </c>
      <c r="Q210">
        <f t="shared" si="75"/>
        <v>1118</v>
      </c>
      <c r="R210">
        <f t="shared" si="75"/>
        <v>1</v>
      </c>
      <c r="U210" t="str">
        <f t="shared" si="80"/>
        <v>2023-49</v>
      </c>
      <c r="V210">
        <f t="shared" si="90"/>
        <v>83656</v>
      </c>
      <c r="W210">
        <f t="shared" si="90"/>
        <v>4711</v>
      </c>
      <c r="X210">
        <f t="shared" si="90"/>
        <v>61507</v>
      </c>
      <c r="Y210">
        <f t="shared" si="90"/>
        <v>98534</v>
      </c>
      <c r="Z210">
        <f t="shared" si="90"/>
        <v>24</v>
      </c>
      <c r="AC210">
        <f t="shared" si="71"/>
        <v>1.5464271504380059E-4</v>
      </c>
      <c r="AD210">
        <f t="shared" si="71"/>
        <v>2.6064858055127176E-4</v>
      </c>
      <c r="AE210">
        <f t="shared" si="71"/>
        <v>1.2884922040219365E-4</v>
      </c>
      <c r="AF210">
        <f t="shared" si="71"/>
        <v>3.4380746781802191E-4</v>
      </c>
      <c r="AG210">
        <f t="shared" si="71"/>
        <v>2.7247956403269754E-3</v>
      </c>
      <c r="AI210" t="str">
        <f t="shared" si="81"/>
        <v>2023-49</v>
      </c>
      <c r="AJ210">
        <f t="shared" si="78"/>
        <v>1.5466663342013037E-4</v>
      </c>
      <c r="AK210">
        <f t="shared" si="78"/>
        <v>2.6071653742318481E-4</v>
      </c>
      <c r="AL210">
        <f t="shared" si="78"/>
        <v>1.2886582484162288E-4</v>
      </c>
      <c r="AM210">
        <f t="shared" si="78"/>
        <v>3.4392571543628728E-4</v>
      </c>
      <c r="AN210">
        <f t="shared" si="78"/>
        <v>2.7322421368730621E-3</v>
      </c>
      <c r="AP210" t="str">
        <f t="shared" si="82"/>
        <v>2023-49</v>
      </c>
      <c r="AQ210">
        <f t="shared" ca="1" si="83"/>
        <v>2.0436769425175946E-4</v>
      </c>
      <c r="AR210">
        <f t="shared" ca="1" si="83"/>
        <v>5.4527195098105655E-4</v>
      </c>
      <c r="AS210">
        <f t="shared" ca="1" si="83"/>
        <v>1.6180955869164596E-4</v>
      </c>
      <c r="AT210">
        <f t="shared" ca="1" si="83"/>
        <v>3.7641666016551836E-4</v>
      </c>
      <c r="AU210" t="e">
        <f t="shared" ca="1" si="83"/>
        <v>#DIV/0!</v>
      </c>
      <c r="AW210" t="str">
        <f t="shared" si="84"/>
        <v>2023-49</v>
      </c>
      <c r="AX210">
        <f t="shared" ca="1" si="85"/>
        <v>1.4786752830233757E-2</v>
      </c>
      <c r="AY210">
        <f t="shared" ca="1" si="85"/>
        <v>3.1362203665572373E-2</v>
      </c>
      <c r="AZ210">
        <f t="shared" ca="1" si="85"/>
        <v>1.3153212936582531E-2</v>
      </c>
      <c r="BA210">
        <f t="shared" ca="1" si="85"/>
        <v>2.8237200352900775E-2</v>
      </c>
      <c r="BB210" t="e">
        <f t="shared" ca="1" si="85"/>
        <v>#DIV/0!</v>
      </c>
      <c r="BD210">
        <f t="shared" ca="1" si="86"/>
        <v>2.1209662476705229</v>
      </c>
      <c r="BE210">
        <f t="shared" ca="1" si="86"/>
        <v>0.88952680061634593</v>
      </c>
      <c r="BF210">
        <f t="shared" ca="1" si="86"/>
        <v>1.909628210946053</v>
      </c>
      <c r="BG210">
        <f t="shared" ca="1" si="87"/>
        <v>2.146791091199149</v>
      </c>
      <c r="BI210" t="str">
        <f t="shared" si="88"/>
        <v>2023-49</v>
      </c>
      <c r="BJ210">
        <f t="shared" ca="1" si="89"/>
        <v>1.1253669080247879</v>
      </c>
      <c r="BK210">
        <f t="shared" ca="1" si="89"/>
        <v>0.94286209267977028</v>
      </c>
      <c r="BL210">
        <f t="shared" ca="1" si="89"/>
        <v>1.2039811518644288</v>
      </c>
      <c r="BM210">
        <f t="shared" ca="1" si="89"/>
        <v>1.2769430028123359</v>
      </c>
    </row>
    <row r="211" spans="1:65" x14ac:dyDescent="0.25">
      <c r="A211" s="1" t="s">
        <v>142</v>
      </c>
      <c r="B211" s="11">
        <v>3814656</v>
      </c>
      <c r="C211" s="11">
        <v>92054</v>
      </c>
      <c r="D211" s="11">
        <v>2498723</v>
      </c>
      <c r="E211" s="11">
        <v>3250702</v>
      </c>
      <c r="F211" s="11">
        <v>366</v>
      </c>
      <c r="G211" s="11">
        <v>511</v>
      </c>
      <c r="H211" s="11">
        <v>21</v>
      </c>
      <c r="I211" s="11">
        <v>312</v>
      </c>
      <c r="J211" s="11">
        <v>1145</v>
      </c>
      <c r="K211" s="11">
        <v>0</v>
      </c>
      <c r="M211" s="13" t="str">
        <f t="shared" si="79"/>
        <v>2023-50</v>
      </c>
      <c r="N211">
        <f t="shared" si="75"/>
        <v>511</v>
      </c>
      <c r="O211">
        <f t="shared" si="75"/>
        <v>21</v>
      </c>
      <c r="P211">
        <f t="shared" si="75"/>
        <v>312</v>
      </c>
      <c r="Q211">
        <f t="shared" si="75"/>
        <v>1145</v>
      </c>
      <c r="R211">
        <f t="shared" si="75"/>
        <v>0</v>
      </c>
      <c r="U211" t="str">
        <f t="shared" si="80"/>
        <v>2023-50</v>
      </c>
      <c r="V211">
        <f t="shared" si="90"/>
        <v>84167</v>
      </c>
      <c r="W211">
        <f t="shared" si="90"/>
        <v>4732</v>
      </c>
      <c r="X211">
        <f t="shared" si="90"/>
        <v>61819</v>
      </c>
      <c r="Y211">
        <f t="shared" si="90"/>
        <v>99679</v>
      </c>
      <c r="Z211">
        <f t="shared" si="90"/>
        <v>24</v>
      </c>
      <c r="AC211">
        <f t="shared" si="71"/>
        <v>1.3395703308502786E-4</v>
      </c>
      <c r="AD211">
        <f t="shared" si="71"/>
        <v>2.2812696895300585E-4</v>
      </c>
      <c r="AE211">
        <f t="shared" si="71"/>
        <v>1.2486378041903806E-4</v>
      </c>
      <c r="AF211">
        <f t="shared" si="71"/>
        <v>3.5223161027987188E-4</v>
      </c>
      <c r="AG211">
        <f t="shared" si="71"/>
        <v>0</v>
      </c>
      <c r="AI211" t="str">
        <f t="shared" si="81"/>
        <v>2023-50</v>
      </c>
      <c r="AJ211">
        <f t="shared" si="78"/>
        <v>1.3397498017628627E-4</v>
      </c>
      <c r="AK211">
        <f t="shared" si="78"/>
        <v>2.2817902373187181E-4</v>
      </c>
      <c r="AL211">
        <f t="shared" si="78"/>
        <v>1.2487937349202336E-4</v>
      </c>
      <c r="AM211">
        <f t="shared" si="78"/>
        <v>3.5235572474845602E-4</v>
      </c>
      <c r="AN211">
        <f t="shared" si="78"/>
        <v>0</v>
      </c>
      <c r="AP211" t="str">
        <f t="shared" si="82"/>
        <v>2023-50</v>
      </c>
      <c r="AQ211">
        <f t="shared" ca="1" si="83"/>
        <v>1.775698206192906E-4</v>
      </c>
      <c r="AR211">
        <f t="shared" ca="1" si="83"/>
        <v>4.8110698799037937E-4</v>
      </c>
      <c r="AS211">
        <f t="shared" ca="1" si="83"/>
        <v>1.5719675289391932E-4</v>
      </c>
      <c r="AT211">
        <f t="shared" ca="1" si="83"/>
        <v>3.8602580277034864E-4</v>
      </c>
      <c r="AU211" t="e">
        <f t="shared" ca="1" si="83"/>
        <v>#DIV/0!</v>
      </c>
      <c r="AW211" t="str">
        <f t="shared" si="84"/>
        <v>2023-50</v>
      </c>
      <c r="AX211">
        <f t="shared" ca="1" si="85"/>
        <v>1.4964322650853047E-2</v>
      </c>
      <c r="AY211">
        <f t="shared" ca="1" si="85"/>
        <v>3.1843310653562752E-2</v>
      </c>
      <c r="AZ211">
        <f t="shared" ca="1" si="85"/>
        <v>1.331040968947645E-2</v>
      </c>
      <c r="BA211">
        <f t="shared" ca="1" si="85"/>
        <v>2.8623226155671123E-2</v>
      </c>
      <c r="BB211" t="e">
        <f t="shared" ca="1" si="85"/>
        <v>#DIV/0!</v>
      </c>
      <c r="BD211">
        <f t="shared" ca="1" si="86"/>
        <v>2.1279486814424917</v>
      </c>
      <c r="BE211">
        <f t="shared" ca="1" si="86"/>
        <v>0.88947625629534821</v>
      </c>
      <c r="BF211">
        <f t="shared" ca="1" si="86"/>
        <v>1.9127645683340999</v>
      </c>
      <c r="BG211">
        <f t="shared" ca="1" si="87"/>
        <v>2.1504391542734691</v>
      </c>
      <c r="BI211" t="str">
        <f t="shared" si="88"/>
        <v>2023-50</v>
      </c>
      <c r="BJ211">
        <f t="shared" ca="1" si="89"/>
        <v>1.1290717288408092</v>
      </c>
      <c r="BK211">
        <f t="shared" ca="1" si="89"/>
        <v>0.94280851776304386</v>
      </c>
      <c r="BL211">
        <f t="shared" ca="1" si="89"/>
        <v>1.2059585604296532</v>
      </c>
      <c r="BM211">
        <f t="shared" ca="1" si="89"/>
        <v>1.2791129245320916</v>
      </c>
    </row>
    <row r="212" spans="1:65" x14ac:dyDescent="0.25">
      <c r="A212" s="1" t="s">
        <v>143</v>
      </c>
      <c r="B212" s="11">
        <v>3814145</v>
      </c>
      <c r="C212" s="11">
        <v>92033</v>
      </c>
      <c r="D212" s="11">
        <v>2498411</v>
      </c>
      <c r="E212" s="11">
        <v>3249557</v>
      </c>
      <c r="F212" s="11">
        <v>366</v>
      </c>
      <c r="G212" s="11">
        <v>604</v>
      </c>
      <c r="H212" s="11">
        <v>16</v>
      </c>
      <c r="I212" s="11">
        <v>321</v>
      </c>
      <c r="J212" s="11">
        <v>1097</v>
      </c>
      <c r="K212" s="11">
        <v>0</v>
      </c>
      <c r="M212" s="13" t="str">
        <f t="shared" si="79"/>
        <v>2023-51</v>
      </c>
      <c r="N212">
        <f t="shared" si="75"/>
        <v>604</v>
      </c>
      <c r="O212">
        <f t="shared" si="75"/>
        <v>16</v>
      </c>
      <c r="P212">
        <f t="shared" si="75"/>
        <v>321</v>
      </c>
      <c r="Q212">
        <f t="shared" si="75"/>
        <v>1097</v>
      </c>
      <c r="R212">
        <f t="shared" si="75"/>
        <v>0</v>
      </c>
      <c r="U212" t="str">
        <f t="shared" si="80"/>
        <v>2023-51</v>
      </c>
      <c r="V212">
        <f t="shared" si="90"/>
        <v>84771</v>
      </c>
      <c r="W212">
        <f t="shared" si="90"/>
        <v>4748</v>
      </c>
      <c r="X212">
        <f t="shared" si="90"/>
        <v>62140</v>
      </c>
      <c r="Y212">
        <f t="shared" si="90"/>
        <v>100776</v>
      </c>
      <c r="Z212">
        <f t="shared" si="90"/>
        <v>24</v>
      </c>
      <c r="AC212">
        <f t="shared" si="71"/>
        <v>1.5835790196754449E-4</v>
      </c>
      <c r="AD212">
        <f t="shared" si="71"/>
        <v>1.7385068399378484E-4</v>
      </c>
      <c r="AE212">
        <f t="shared" si="71"/>
        <v>1.2848166294496783E-4</v>
      </c>
      <c r="AF212">
        <f t="shared" si="71"/>
        <v>3.3758447689946663E-4</v>
      </c>
      <c r="AG212">
        <f t="shared" si="71"/>
        <v>0</v>
      </c>
      <c r="AI212" t="str">
        <f t="shared" si="81"/>
        <v>2023-51</v>
      </c>
      <c r="AJ212">
        <f t="shared" si="78"/>
        <v>1.5838298349565405E-4</v>
      </c>
      <c r="AK212">
        <f t="shared" si="78"/>
        <v>1.7388091374760957E-4</v>
      </c>
      <c r="AL212">
        <f t="shared" si="78"/>
        <v>1.2849817278071647E-4</v>
      </c>
      <c r="AM212">
        <f t="shared" si="78"/>
        <v>3.3769848187295673E-4</v>
      </c>
      <c r="AN212">
        <f t="shared" si="78"/>
        <v>0</v>
      </c>
      <c r="AP212" t="str">
        <f t="shared" si="82"/>
        <v>2023-51</v>
      </c>
      <c r="AQ212">
        <f t="shared" ca="1" si="83"/>
        <v>2.1056385158441787E-4</v>
      </c>
      <c r="AR212">
        <f t="shared" ca="1" si="83"/>
        <v>3.6960618497648831E-4</v>
      </c>
      <c r="AS212">
        <f t="shared" ca="1" si="83"/>
        <v>1.6215720716036196E-4</v>
      </c>
      <c r="AT212">
        <f t="shared" ca="1" si="83"/>
        <v>3.7033514297137092E-4</v>
      </c>
      <c r="AU212" t="e">
        <f t="shared" ca="1" si="83"/>
        <v>#DIV/0!</v>
      </c>
      <c r="AW212" t="str">
        <f t="shared" si="84"/>
        <v>2023-51</v>
      </c>
      <c r="AX212">
        <f t="shared" ca="1" si="85"/>
        <v>1.5174886502437465E-2</v>
      </c>
      <c r="AY212">
        <f t="shared" ca="1" si="85"/>
        <v>3.2212916838539239E-2</v>
      </c>
      <c r="AZ212">
        <f t="shared" ca="1" si="85"/>
        <v>1.3472566896636812E-2</v>
      </c>
      <c r="BA212">
        <f t="shared" ca="1" si="85"/>
        <v>2.8993561298642494E-2</v>
      </c>
      <c r="BB212" t="e">
        <f t="shared" ca="1" si="85"/>
        <v>#DIV/0!</v>
      </c>
      <c r="BD212">
        <f t="shared" ca="1" si="86"/>
        <v>2.1227781066675551</v>
      </c>
      <c r="BE212">
        <f t="shared" ca="1" si="86"/>
        <v>0.88781994478000092</v>
      </c>
      <c r="BF212">
        <f t="shared" ca="1" si="86"/>
        <v>1.9106278846952434</v>
      </c>
      <c r="BG212">
        <f t="shared" ca="1" si="87"/>
        <v>2.15204433728811</v>
      </c>
      <c r="BI212" t="str">
        <f t="shared" si="88"/>
        <v>2023-51</v>
      </c>
      <c r="BJ212">
        <f t="shared" ca="1" si="89"/>
        <v>1.126328265217297</v>
      </c>
      <c r="BK212">
        <f t="shared" ca="1" si="89"/>
        <v>0.94105289517763346</v>
      </c>
      <c r="BL212">
        <f t="shared" ca="1" si="89"/>
        <v>1.2046114255193421</v>
      </c>
      <c r="BM212">
        <f t="shared" ca="1" si="89"/>
        <v>1.280067711063106</v>
      </c>
    </row>
    <row r="213" spans="1:65" x14ac:dyDescent="0.25">
      <c r="A213" s="1" t="s">
        <v>144</v>
      </c>
      <c r="B213" s="11">
        <v>3813541</v>
      </c>
      <c r="C213" s="11">
        <v>92017</v>
      </c>
      <c r="D213" s="11">
        <v>2498090</v>
      </c>
      <c r="E213" s="11">
        <v>3248460</v>
      </c>
      <c r="F213" s="11">
        <v>366</v>
      </c>
      <c r="G213" s="11">
        <v>559</v>
      </c>
      <c r="H213" s="11">
        <v>24</v>
      </c>
      <c r="I213" s="11">
        <v>346</v>
      </c>
      <c r="J213" s="11">
        <v>1150</v>
      </c>
      <c r="K213" s="11">
        <v>0</v>
      </c>
      <c r="M213" s="13" t="str">
        <f t="shared" si="79"/>
        <v>2023-52</v>
      </c>
      <c r="N213">
        <f t="shared" si="75"/>
        <v>559</v>
      </c>
      <c r="O213">
        <f t="shared" si="75"/>
        <v>24</v>
      </c>
      <c r="P213">
        <f t="shared" si="75"/>
        <v>346</v>
      </c>
      <c r="Q213">
        <f t="shared" si="75"/>
        <v>1150</v>
      </c>
      <c r="R213">
        <f t="shared" si="75"/>
        <v>0</v>
      </c>
      <c r="U213" t="str">
        <f t="shared" si="80"/>
        <v>2023-52</v>
      </c>
      <c r="V213">
        <f t="shared" si="90"/>
        <v>85330</v>
      </c>
      <c r="W213">
        <f t="shared" si="90"/>
        <v>4772</v>
      </c>
      <c r="X213">
        <f t="shared" si="90"/>
        <v>62486</v>
      </c>
      <c r="Y213">
        <f t="shared" si="90"/>
        <v>101926</v>
      </c>
      <c r="Z213">
        <f t="shared" si="90"/>
        <v>24</v>
      </c>
      <c r="AC213">
        <f t="shared" si="71"/>
        <v>1.4658292647174896E-4</v>
      </c>
      <c r="AD213">
        <f t="shared" si="71"/>
        <v>2.6082136996424571E-4</v>
      </c>
      <c r="AE213">
        <f t="shared" si="71"/>
        <v>1.385058184452922E-4</v>
      </c>
      <c r="AF213">
        <f t="shared" si="71"/>
        <v>3.5401390197201138E-4</v>
      </c>
      <c r="AG213">
        <f t="shared" si="71"/>
        <v>0</v>
      </c>
      <c r="AI213" t="str">
        <f t="shared" si="81"/>
        <v>2023-52</v>
      </c>
      <c r="AJ213">
        <f t="shared" si="78"/>
        <v>1.4660441643869784E-4</v>
      </c>
      <c r="AK213">
        <f t="shared" si="78"/>
        <v>2.6088941697876357E-4</v>
      </c>
      <c r="AL213">
        <f t="shared" si="78"/>
        <v>1.3852500518600125E-4</v>
      </c>
      <c r="AM213">
        <f t="shared" si="78"/>
        <v>3.5413927589872049E-4</v>
      </c>
      <c r="AN213">
        <f t="shared" si="78"/>
        <v>0</v>
      </c>
      <c r="AP213" t="str">
        <f t="shared" si="82"/>
        <v>2023-52</v>
      </c>
      <c r="AQ213">
        <f t="shared" ca="1" si="83"/>
        <v>1.9550244442264472E-4</v>
      </c>
      <c r="AR213">
        <f t="shared" ca="1" si="83"/>
        <v>5.590686601022048E-4</v>
      </c>
      <c r="AS213">
        <f t="shared" ca="1" si="83"/>
        <v>1.7524834406208899E-4</v>
      </c>
      <c r="AT213">
        <f t="shared" ca="1" si="83"/>
        <v>3.8875029209003618E-4</v>
      </c>
      <c r="AU213" t="e">
        <f t="shared" ca="1" si="83"/>
        <v>#DIV/0!</v>
      </c>
      <c r="AW213" t="str">
        <f t="shared" si="84"/>
        <v>2023-52</v>
      </c>
      <c r="AX213">
        <f t="shared" ca="1" si="85"/>
        <v>1.537038894686011E-2</v>
      </c>
      <c r="AY213">
        <f t="shared" ca="1" si="85"/>
        <v>3.2771985498641444E-2</v>
      </c>
      <c r="AZ213">
        <f t="shared" ca="1" si="85"/>
        <v>1.3647815240698901E-2</v>
      </c>
      <c r="BA213">
        <f t="shared" ca="1" si="85"/>
        <v>2.938231159073253E-2</v>
      </c>
      <c r="BB213" t="e">
        <f t="shared" ca="1" si="85"/>
        <v>#DIV/0!</v>
      </c>
      <c r="BD213">
        <f t="shared" ca="1" si="86"/>
        <v>2.1321506965076615</v>
      </c>
      <c r="BE213">
        <f t="shared" ca="1" si="86"/>
        <v>0.88792907504705021</v>
      </c>
      <c r="BF213">
        <f t="shared" ca="1" si="86"/>
        <v>1.9116179618040701</v>
      </c>
      <c r="BG213">
        <f t="shared" ca="1" si="87"/>
        <v>2.1528948826264935</v>
      </c>
      <c r="BI213" t="str">
        <f t="shared" si="88"/>
        <v>2023-52</v>
      </c>
      <c r="BJ213">
        <f t="shared" ca="1" si="89"/>
        <v>1.1313012828030931</v>
      </c>
      <c r="BK213">
        <f t="shared" ca="1" si="89"/>
        <v>0.94116856880533473</v>
      </c>
      <c r="BL213">
        <f t="shared" ca="1" si="89"/>
        <v>1.2052356486906837</v>
      </c>
      <c r="BM213">
        <f t="shared" ca="1" si="89"/>
        <v>1.2805736279745727</v>
      </c>
    </row>
    <row r="214" spans="1:65" x14ac:dyDescent="0.25">
      <c r="A214" s="1" t="s">
        <v>145</v>
      </c>
      <c r="B214" s="11">
        <v>3812982</v>
      </c>
      <c r="C214" s="11">
        <v>91993</v>
      </c>
      <c r="D214" s="11">
        <v>2497744</v>
      </c>
      <c r="E214" s="11">
        <v>3247310</v>
      </c>
      <c r="F214" s="11">
        <v>366</v>
      </c>
      <c r="G214" s="11">
        <v>568</v>
      </c>
      <c r="H214" s="11">
        <v>12</v>
      </c>
      <c r="I214" s="11">
        <v>281</v>
      </c>
      <c r="J214" s="11">
        <v>1048</v>
      </c>
      <c r="K214" s="11">
        <v>0</v>
      </c>
      <c r="M214" s="13" t="str">
        <f t="shared" si="79"/>
        <v>2024-01</v>
      </c>
      <c r="N214">
        <f t="shared" si="75"/>
        <v>568</v>
      </c>
      <c r="O214">
        <f t="shared" si="75"/>
        <v>12</v>
      </c>
      <c r="P214">
        <f t="shared" si="75"/>
        <v>281</v>
      </c>
      <c r="Q214">
        <f t="shared" si="75"/>
        <v>1048</v>
      </c>
      <c r="R214">
        <f t="shared" si="75"/>
        <v>0</v>
      </c>
      <c r="U214" t="str">
        <f t="shared" si="80"/>
        <v>2024-01</v>
      </c>
      <c r="V214">
        <f t="shared" si="90"/>
        <v>85898</v>
      </c>
      <c r="W214">
        <f t="shared" si="90"/>
        <v>4784</v>
      </c>
      <c r="X214">
        <f t="shared" si="90"/>
        <v>62767</v>
      </c>
      <c r="Y214">
        <f t="shared" si="90"/>
        <v>102974</v>
      </c>
      <c r="Z214">
        <f t="shared" si="90"/>
        <v>24</v>
      </c>
      <c r="AC214">
        <f t="shared" si="71"/>
        <v>1.4896477350273356E-4</v>
      </c>
      <c r="AD214">
        <f t="shared" si="71"/>
        <v>1.3044470774950268E-4</v>
      </c>
      <c r="AE214">
        <f t="shared" si="71"/>
        <v>1.1250152137288689E-4</v>
      </c>
      <c r="AF214">
        <f t="shared" si="71"/>
        <v>3.227286584896422E-4</v>
      </c>
      <c r="AG214">
        <f t="shared" si="71"/>
        <v>0</v>
      </c>
      <c r="AI214" t="str">
        <f t="shared" si="81"/>
        <v>2024-01</v>
      </c>
      <c r="AJ214">
        <f t="shared" si="78"/>
        <v>1.4898696758827639E-4</v>
      </c>
      <c r="AK214">
        <f t="shared" si="78"/>
        <v>1.3046172597620055E-4</v>
      </c>
      <c r="AL214">
        <f t="shared" si="78"/>
        <v>1.1251417950794169E-4</v>
      </c>
      <c r="AM214">
        <f t="shared" si="78"/>
        <v>3.2283284870466704E-4</v>
      </c>
      <c r="AN214">
        <f t="shared" si="78"/>
        <v>0</v>
      </c>
      <c r="AP214" t="str">
        <f t="shared" si="82"/>
        <v>2024-01</v>
      </c>
      <c r="AQ214">
        <f t="shared" ca="1" si="83"/>
        <v>1.9928896928787787E-4</v>
      </c>
      <c r="AR214">
        <f t="shared" ca="1" si="83"/>
        <v>2.8184684270462297E-4</v>
      </c>
      <c r="AS214">
        <f t="shared" ca="1" si="83"/>
        <v>1.4269851364671183E-4</v>
      </c>
      <c r="AT214">
        <f t="shared" ca="1" si="83"/>
        <v>3.5473592028163742E-4</v>
      </c>
      <c r="AU214" t="e">
        <f t="shared" ca="1" si="83"/>
        <v>#DIV/0!</v>
      </c>
      <c r="AW214" t="str">
        <f t="shared" si="84"/>
        <v>2024-01</v>
      </c>
      <c r="AX214">
        <f t="shared" ca="1" si="85"/>
        <v>1.5569677916147988E-2</v>
      </c>
      <c r="AY214">
        <f t="shared" ca="1" si="85"/>
        <v>3.3053832341346068E-2</v>
      </c>
      <c r="AZ214">
        <f t="shared" ca="1" si="85"/>
        <v>1.3790513754345613E-2</v>
      </c>
      <c r="BA214">
        <f t="shared" ca="1" si="85"/>
        <v>2.9737047511014168E-2</v>
      </c>
      <c r="BB214" t="e">
        <f t="shared" ca="1" si="85"/>
        <v>#DIV/0!</v>
      </c>
      <c r="BD214">
        <f t="shared" ca="1" si="86"/>
        <v>2.1229618569735798</v>
      </c>
      <c r="BE214">
        <f t="shared" ca="1" si="86"/>
        <v>0.88572890387429748</v>
      </c>
      <c r="BF214">
        <f t="shared" ca="1" si="86"/>
        <v>1.9099333763463782</v>
      </c>
      <c r="BG214">
        <f t="shared" ca="1" si="87"/>
        <v>2.1563408035935967</v>
      </c>
      <c r="BI214" t="str">
        <f t="shared" si="88"/>
        <v>2024-01</v>
      </c>
      <c r="BJ214">
        <f t="shared" ca="1" si="89"/>
        <v>1.1264257615890412</v>
      </c>
      <c r="BK214">
        <f t="shared" ca="1" si="89"/>
        <v>0.93883647718678198</v>
      </c>
      <c r="BL214">
        <f t="shared" ca="1" si="89"/>
        <v>1.2041735523474582</v>
      </c>
      <c r="BM214">
        <f t="shared" ca="1" si="89"/>
        <v>1.28262331258768</v>
      </c>
    </row>
    <row r="215" spans="1:65" x14ac:dyDescent="0.25">
      <c r="A215" s="1" t="s">
        <v>146</v>
      </c>
      <c r="B215" s="11">
        <v>3812414</v>
      </c>
      <c r="C215" s="11">
        <v>91981</v>
      </c>
      <c r="D215" s="11">
        <v>2497463</v>
      </c>
      <c r="E215" s="11">
        <v>3246262</v>
      </c>
      <c r="F215" s="11">
        <v>366</v>
      </c>
      <c r="G215" s="11">
        <v>482</v>
      </c>
      <c r="H215" s="11">
        <v>13</v>
      </c>
      <c r="I215" s="11">
        <v>315</v>
      </c>
      <c r="J215" s="11">
        <v>1012</v>
      </c>
      <c r="K215" s="11">
        <v>0</v>
      </c>
      <c r="M215" s="13" t="str">
        <f t="shared" si="79"/>
        <v>2024-02</v>
      </c>
      <c r="N215">
        <f t="shared" si="75"/>
        <v>482</v>
      </c>
      <c r="O215">
        <f t="shared" si="75"/>
        <v>13</v>
      </c>
      <c r="P215">
        <f t="shared" si="75"/>
        <v>315</v>
      </c>
      <c r="Q215">
        <f t="shared" si="75"/>
        <v>1012</v>
      </c>
      <c r="R215">
        <f t="shared" si="75"/>
        <v>0</v>
      </c>
      <c r="U215" t="str">
        <f t="shared" si="80"/>
        <v>2024-02</v>
      </c>
      <c r="V215">
        <f t="shared" si="90"/>
        <v>86380</v>
      </c>
      <c r="W215">
        <f t="shared" si="90"/>
        <v>4797</v>
      </c>
      <c r="X215">
        <f t="shared" si="90"/>
        <v>63082</v>
      </c>
      <c r="Y215">
        <f t="shared" si="90"/>
        <v>103986</v>
      </c>
      <c r="Z215">
        <f t="shared" si="90"/>
        <v>24</v>
      </c>
      <c r="AC215">
        <f t="shared" si="71"/>
        <v>1.2642908141665622E-4</v>
      </c>
      <c r="AD215">
        <f t="shared" si="71"/>
        <v>1.4133353627379569E-4</v>
      </c>
      <c r="AE215">
        <f t="shared" si="71"/>
        <v>1.2612799468901041E-4</v>
      </c>
      <c r="AF215">
        <f t="shared" si="71"/>
        <v>3.1174316798828931E-4</v>
      </c>
      <c r="AG215">
        <f t="shared" si="71"/>
        <v>0</v>
      </c>
      <c r="AI215" t="str">
        <f t="shared" si="81"/>
        <v>2024-02</v>
      </c>
      <c r="AJ215">
        <f t="shared" si="78"/>
        <v>1.264450679188925E-4</v>
      </c>
      <c r="AK215">
        <f t="shared" si="78"/>
        <v>1.4135351450117391E-4</v>
      </c>
      <c r="AL215">
        <f t="shared" si="78"/>
        <v>1.2614390513407259E-4</v>
      </c>
      <c r="AM215">
        <f t="shared" si="78"/>
        <v>3.118403846239982E-4</v>
      </c>
      <c r="AN215">
        <f t="shared" si="78"/>
        <v>0</v>
      </c>
      <c r="AP215" t="str">
        <f t="shared" si="82"/>
        <v>2024-02</v>
      </c>
      <c r="AQ215">
        <f t="shared" ca="1" si="83"/>
        <v>1.6965502055966037E-4</v>
      </c>
      <c r="AR215">
        <f t="shared" ca="1" si="83"/>
        <v>3.0786338076354544E-4</v>
      </c>
      <c r="AS215">
        <f t="shared" ca="1" si="83"/>
        <v>1.6038542813394242E-4</v>
      </c>
      <c r="AT215">
        <f t="shared" ca="1" si="83"/>
        <v>3.4299723676301219E-4</v>
      </c>
      <c r="AU215" t="e">
        <f t="shared" ca="1" si="83"/>
        <v>#DIV/0!</v>
      </c>
      <c r="AW215" t="str">
        <f t="shared" si="84"/>
        <v>2024-02</v>
      </c>
      <c r="AX215">
        <f t="shared" ca="1" si="85"/>
        <v>1.5739332936707647E-2</v>
      </c>
      <c r="AY215">
        <f t="shared" ca="1" si="85"/>
        <v>3.3361695722109612E-2</v>
      </c>
      <c r="AZ215">
        <f t="shared" ca="1" si="85"/>
        <v>1.3950899182479555E-2</v>
      </c>
      <c r="BA215">
        <f t="shared" ca="1" si="85"/>
        <v>3.0080044747777181E-2</v>
      </c>
      <c r="BB215" t="e">
        <f t="shared" ca="1" si="85"/>
        <v>#DIV/0!</v>
      </c>
      <c r="BD215">
        <f t="shared" ca="1" si="86"/>
        <v>2.1196384787250206</v>
      </c>
      <c r="BE215">
        <f t="shared" ca="1" si="86"/>
        <v>0.88637169304316166</v>
      </c>
      <c r="BF215">
        <f t="shared" ca="1" si="86"/>
        <v>1.9111384751016851</v>
      </c>
      <c r="BG215">
        <f t="shared" ca="1" si="87"/>
        <v>2.1561366299280302</v>
      </c>
      <c r="BI215" t="str">
        <f t="shared" si="88"/>
        <v>2024-02</v>
      </c>
      <c r="BJ215">
        <f t="shared" ca="1" si="89"/>
        <v>1.1246624049548253</v>
      </c>
      <c r="BK215">
        <f t="shared" ca="1" si="89"/>
        <v>0.93951780746315727</v>
      </c>
      <c r="BL215">
        <f t="shared" ca="1" si="89"/>
        <v>1.2049333422265602</v>
      </c>
      <c r="BM215">
        <f t="shared" ca="1" si="89"/>
        <v>1.2825018670801629</v>
      </c>
    </row>
    <row r="216" spans="1:65" x14ac:dyDescent="0.25">
      <c r="A216" s="1" t="s">
        <v>147</v>
      </c>
      <c r="B216" s="11">
        <v>3811932</v>
      </c>
      <c r="C216" s="11">
        <v>91968</v>
      </c>
      <c r="D216" s="11">
        <v>2497148</v>
      </c>
      <c r="E216" s="11">
        <v>3245250</v>
      </c>
      <c r="F216" s="11">
        <v>366</v>
      </c>
      <c r="G216" s="11">
        <v>522</v>
      </c>
      <c r="H216" s="11">
        <v>16</v>
      </c>
      <c r="I216" s="11">
        <v>321</v>
      </c>
      <c r="J216" s="11">
        <v>1019</v>
      </c>
      <c r="K216" s="11">
        <v>0</v>
      </c>
      <c r="M216" s="13" t="str">
        <f t="shared" si="79"/>
        <v>2024-03</v>
      </c>
      <c r="N216">
        <f t="shared" si="75"/>
        <v>522</v>
      </c>
      <c r="O216">
        <f t="shared" si="75"/>
        <v>16</v>
      </c>
      <c r="P216">
        <f t="shared" si="75"/>
        <v>321</v>
      </c>
      <c r="Q216">
        <f t="shared" si="75"/>
        <v>1019</v>
      </c>
      <c r="R216">
        <f t="shared" si="75"/>
        <v>0</v>
      </c>
      <c r="U216" t="str">
        <f t="shared" si="80"/>
        <v>2024-03</v>
      </c>
      <c r="V216">
        <f t="shared" si="90"/>
        <v>86902</v>
      </c>
      <c r="W216">
        <f t="shared" si="90"/>
        <v>4813</v>
      </c>
      <c r="X216">
        <f t="shared" si="90"/>
        <v>63403</v>
      </c>
      <c r="Y216">
        <f t="shared" si="90"/>
        <v>105005</v>
      </c>
      <c r="Z216">
        <f t="shared" si="90"/>
        <v>24</v>
      </c>
      <c r="AC216">
        <f t="shared" si="71"/>
        <v>1.3693843436871382E-4</v>
      </c>
      <c r="AD216">
        <f t="shared" si="71"/>
        <v>1.7397355601948505E-4</v>
      </c>
      <c r="AE216">
        <f t="shared" si="71"/>
        <v>1.285466460137725E-4</v>
      </c>
      <c r="AF216">
        <f t="shared" si="71"/>
        <v>3.1399738078730452E-4</v>
      </c>
      <c r="AG216">
        <f t="shared" si="71"/>
        <v>0</v>
      </c>
      <c r="AI216" t="str">
        <f t="shared" si="81"/>
        <v>2024-03</v>
      </c>
      <c r="AJ216">
        <f t="shared" si="78"/>
        <v>1.3695718928579794E-4</v>
      </c>
      <c r="AK216">
        <f t="shared" si="78"/>
        <v>1.7400382852318514E-4</v>
      </c>
      <c r="AL216">
        <f t="shared" si="78"/>
        <v>1.28563172555445E-4</v>
      </c>
      <c r="AM216">
        <f t="shared" si="78"/>
        <v>3.1409600869282324E-4</v>
      </c>
      <c r="AN216">
        <f t="shared" si="78"/>
        <v>0</v>
      </c>
      <c r="AP216" t="str">
        <f t="shared" si="82"/>
        <v>2024-03</v>
      </c>
      <c r="AQ216">
        <f t="shared" ca="1" si="83"/>
        <v>1.8432298654610609E-4</v>
      </c>
      <c r="AR216">
        <f t="shared" ca="1" si="83"/>
        <v>3.8206002191481896E-4</v>
      </c>
      <c r="AS216">
        <f t="shared" ca="1" si="83"/>
        <v>1.6387083295598841E-4</v>
      </c>
      <c r="AT216">
        <f t="shared" ca="1" si="83"/>
        <v>3.4582110715250649E-4</v>
      </c>
      <c r="AU216" t="e">
        <f t="shared" ca="1" si="83"/>
        <v>#DIV/0!</v>
      </c>
      <c r="AW216" t="str">
        <f t="shared" si="84"/>
        <v>2024-03</v>
      </c>
      <c r="AX216">
        <f t="shared" ca="1" si="85"/>
        <v>1.5923655923253753E-2</v>
      </c>
      <c r="AY216">
        <f t="shared" ca="1" si="85"/>
        <v>3.3743755744024433E-2</v>
      </c>
      <c r="AZ216">
        <f t="shared" ca="1" si="85"/>
        <v>1.4114770015435544E-2</v>
      </c>
      <c r="BA216">
        <f t="shared" ca="1" si="85"/>
        <v>3.0425865854929686E-2</v>
      </c>
      <c r="BB216" t="e">
        <f t="shared" ca="1" si="85"/>
        <v>#DIV/0!</v>
      </c>
      <c r="BD216">
        <f t="shared" ca="1" si="86"/>
        <v>2.1190960107815124</v>
      </c>
      <c r="BE216">
        <f t="shared" ca="1" si="86"/>
        <v>0.88640260022344219</v>
      </c>
      <c r="BF216">
        <f t="shared" ca="1" si="86"/>
        <v>1.910733690904358</v>
      </c>
      <c r="BG216">
        <f t="shared" ca="1" si="87"/>
        <v>2.155604789993514</v>
      </c>
      <c r="BI216" t="str">
        <f t="shared" si="88"/>
        <v>2024-03</v>
      </c>
      <c r="BJ216">
        <f t="shared" ca="1" si="89"/>
        <v>1.1243745760122577</v>
      </c>
      <c r="BK216">
        <f t="shared" ca="1" si="89"/>
        <v>0.93955056781243285</v>
      </c>
      <c r="BL216">
        <f t="shared" ca="1" si="89"/>
        <v>1.2046781341492179</v>
      </c>
      <c r="BM216">
        <f t="shared" ca="1" si="89"/>
        <v>1.2821855208433164</v>
      </c>
    </row>
    <row r="217" spans="1:65" x14ac:dyDescent="0.25">
      <c r="A217" s="1" t="s">
        <v>148</v>
      </c>
      <c r="B217" s="11">
        <v>3811410</v>
      </c>
      <c r="C217" s="11">
        <v>91952</v>
      </c>
      <c r="D217" s="11">
        <v>2496827</v>
      </c>
      <c r="E217" s="11">
        <v>3244231</v>
      </c>
      <c r="F217" s="11">
        <v>366</v>
      </c>
      <c r="G217" s="11">
        <v>540</v>
      </c>
      <c r="H217" s="11">
        <v>17</v>
      </c>
      <c r="I217" s="11">
        <v>289</v>
      </c>
      <c r="J217" s="11">
        <v>1121</v>
      </c>
      <c r="K217" s="11">
        <v>0</v>
      </c>
      <c r="M217" s="13" t="str">
        <f t="shared" si="79"/>
        <v>2024-04</v>
      </c>
      <c r="N217">
        <f t="shared" si="75"/>
        <v>540</v>
      </c>
      <c r="O217">
        <f t="shared" si="75"/>
        <v>17</v>
      </c>
      <c r="P217">
        <f t="shared" si="75"/>
        <v>289</v>
      </c>
      <c r="Q217">
        <f t="shared" si="75"/>
        <v>1121</v>
      </c>
      <c r="R217">
        <f t="shared" si="75"/>
        <v>0</v>
      </c>
      <c r="U217" t="str">
        <f t="shared" si="80"/>
        <v>2024-04</v>
      </c>
      <c r="V217">
        <f t="shared" si="90"/>
        <v>87442</v>
      </c>
      <c r="W217">
        <f t="shared" si="90"/>
        <v>4830</v>
      </c>
      <c r="X217">
        <f t="shared" si="90"/>
        <v>63692</v>
      </c>
      <c r="Y217">
        <f t="shared" si="90"/>
        <v>106126</v>
      </c>
      <c r="Z217">
        <f t="shared" si="90"/>
        <v>24</v>
      </c>
      <c r="AC217">
        <f t="shared" si="71"/>
        <v>1.4167985076389054E-4</v>
      </c>
      <c r="AD217">
        <f t="shared" si="71"/>
        <v>1.8487906733948147E-4</v>
      </c>
      <c r="AE217">
        <f t="shared" si="71"/>
        <v>1.15746905973061E-4</v>
      </c>
      <c r="AF217">
        <f t="shared" si="71"/>
        <v>3.455364306672367E-4</v>
      </c>
      <c r="AG217">
        <f t="shared" si="71"/>
        <v>0</v>
      </c>
      <c r="AI217" t="str">
        <f t="shared" si="81"/>
        <v>2024-04</v>
      </c>
      <c r="AJ217">
        <f t="shared" si="78"/>
        <v>1.4169992702543589E-4</v>
      </c>
      <c r="AK217">
        <f t="shared" si="78"/>
        <v>1.849132544562471E-4</v>
      </c>
      <c r="AL217">
        <f t="shared" si="78"/>
        <v>1.1576030499948235E-4</v>
      </c>
      <c r="AM217">
        <f t="shared" si="78"/>
        <v>3.4565587080339749E-4</v>
      </c>
      <c r="AN217">
        <f t="shared" si="78"/>
        <v>0</v>
      </c>
      <c r="AP217" t="str">
        <f t="shared" si="82"/>
        <v>2024-04</v>
      </c>
      <c r="AQ217">
        <f t="shared" ca="1" si="83"/>
        <v>1.9129082160442427E-4</v>
      </c>
      <c r="AR217">
        <f t="shared" ca="1" si="83"/>
        <v>4.093192818604034E-4</v>
      </c>
      <c r="AS217">
        <f t="shared" ca="1" si="83"/>
        <v>1.4792146069835687E-4</v>
      </c>
      <c r="AT217">
        <f t="shared" ca="1" si="83"/>
        <v>3.8094636330758032E-4</v>
      </c>
      <c r="AU217" t="e">
        <f t="shared" ca="1" si="83"/>
        <v>#DIV/0!</v>
      </c>
      <c r="AW217" t="str">
        <f t="shared" si="84"/>
        <v>2024-04</v>
      </c>
      <c r="AX217">
        <f t="shared" ca="1" si="85"/>
        <v>1.6114946744858177E-2</v>
      </c>
      <c r="AY217">
        <f t="shared" ca="1" si="85"/>
        <v>3.4153075025884834E-2</v>
      </c>
      <c r="AZ217">
        <f t="shared" ca="1" si="85"/>
        <v>1.4262691476133901E-2</v>
      </c>
      <c r="BA217">
        <f t="shared" ca="1" si="85"/>
        <v>3.0806812218237268E-2</v>
      </c>
      <c r="BB217" t="e">
        <f t="shared" ca="1" si="85"/>
        <v>#DIV/0!</v>
      </c>
      <c r="BD217">
        <f t="shared" ca="1" si="86"/>
        <v>2.1193414763708178</v>
      </c>
      <c r="BE217">
        <f t="shared" ca="1" si="86"/>
        <v>0.88505979584975802</v>
      </c>
      <c r="BF217">
        <f t="shared" ca="1" si="86"/>
        <v>1.9116918414928581</v>
      </c>
      <c r="BG217">
        <f t="shared" ca="1" si="87"/>
        <v>2.159957836134017</v>
      </c>
      <c r="BI217" t="str">
        <f t="shared" si="88"/>
        <v>2024-04</v>
      </c>
      <c r="BJ217">
        <f t="shared" ca="1" si="89"/>
        <v>1.1245048179958661</v>
      </c>
      <c r="BK217">
        <f t="shared" ca="1" si="89"/>
        <v>0.93812724999788899</v>
      </c>
      <c r="BL217">
        <f t="shared" ca="1" si="89"/>
        <v>1.2052822283087981</v>
      </c>
      <c r="BM217">
        <f t="shared" ca="1" si="89"/>
        <v>1.2847747768882209</v>
      </c>
    </row>
    <row r="218" spans="1:65" x14ac:dyDescent="0.25">
      <c r="A218" s="1" t="s">
        <v>149</v>
      </c>
      <c r="B218" s="11">
        <v>3810870</v>
      </c>
      <c r="C218" s="11">
        <v>91935</v>
      </c>
      <c r="D218" s="11">
        <v>2496538</v>
      </c>
      <c r="E218" s="11">
        <v>3243110</v>
      </c>
      <c r="F218" s="11">
        <v>366</v>
      </c>
      <c r="G218" s="11">
        <v>506</v>
      </c>
      <c r="H218" s="11">
        <v>16</v>
      </c>
      <c r="I218" s="11">
        <v>336</v>
      </c>
      <c r="J218" s="11">
        <v>1085</v>
      </c>
      <c r="K218" s="11">
        <v>1</v>
      </c>
      <c r="M218" s="13" t="str">
        <f t="shared" si="79"/>
        <v>2024-05</v>
      </c>
      <c r="N218">
        <f t="shared" si="75"/>
        <v>506</v>
      </c>
      <c r="O218">
        <f t="shared" si="75"/>
        <v>16</v>
      </c>
      <c r="P218">
        <f t="shared" si="75"/>
        <v>336</v>
      </c>
      <c r="Q218">
        <f t="shared" si="75"/>
        <v>1085</v>
      </c>
      <c r="R218">
        <f t="shared" si="75"/>
        <v>1</v>
      </c>
      <c r="U218" t="str">
        <f t="shared" si="80"/>
        <v>2024-05</v>
      </c>
      <c r="V218">
        <f t="shared" si="90"/>
        <v>87948</v>
      </c>
      <c r="W218">
        <f t="shared" si="90"/>
        <v>4846</v>
      </c>
      <c r="X218">
        <f t="shared" si="90"/>
        <v>64028</v>
      </c>
      <c r="Y218">
        <f t="shared" si="90"/>
        <v>107211</v>
      </c>
      <c r="Z218">
        <f t="shared" si="90"/>
        <v>25</v>
      </c>
      <c r="AC218">
        <f t="shared" ref="AC218:AG254" si="91">G218/B218</f>
        <v>1.3277807954614038E-4</v>
      </c>
      <c r="AD218">
        <f t="shared" si="91"/>
        <v>1.7403600369826508E-4</v>
      </c>
      <c r="AE218">
        <f t="shared" si="91"/>
        <v>1.3458637521239413E-4</v>
      </c>
      <c r="AF218">
        <f t="shared" si="91"/>
        <v>3.3455541131814832E-4</v>
      </c>
      <c r="AG218">
        <f t="shared" si="91"/>
        <v>2.7322404371584699E-3</v>
      </c>
      <c r="AI218" t="str">
        <f t="shared" si="81"/>
        <v>2024-05</v>
      </c>
      <c r="AJ218">
        <f t="shared" si="78"/>
        <v>1.3279571210091117E-4</v>
      </c>
      <c r="AK218">
        <f t="shared" si="78"/>
        <v>1.7406629794055407E-4</v>
      </c>
      <c r="AL218">
        <f t="shared" si="78"/>
        <v>1.3460449134608651E-4</v>
      </c>
      <c r="AM218">
        <f t="shared" si="78"/>
        <v>3.3466737922350614E-4</v>
      </c>
      <c r="AN218">
        <f t="shared" si="78"/>
        <v>2.7397277411203274E-3</v>
      </c>
      <c r="AP218" t="str">
        <f t="shared" si="82"/>
        <v>2024-05</v>
      </c>
      <c r="AQ218">
        <f t="shared" ca="1" si="83"/>
        <v>1.7982016835120187E-4</v>
      </c>
      <c r="AR218">
        <f t="shared" ca="1" si="83"/>
        <v>3.884456148552042E-4</v>
      </c>
      <c r="AS218">
        <f t="shared" ca="1" si="83"/>
        <v>1.7243186271356545E-4</v>
      </c>
      <c r="AT218">
        <f t="shared" ca="1" si="83"/>
        <v>3.692020403171762E-4</v>
      </c>
      <c r="AU218" t="e">
        <f t="shared" ca="1" si="83"/>
        <v>#DIV/0!</v>
      </c>
      <c r="AW218" t="str">
        <f t="shared" si="84"/>
        <v>2024-05</v>
      </c>
      <c r="AX218">
        <f t="shared" ca="1" si="85"/>
        <v>1.6294766913209378E-2</v>
      </c>
      <c r="AY218">
        <f t="shared" ca="1" si="85"/>
        <v>3.4541520640740037E-2</v>
      </c>
      <c r="AZ218">
        <f t="shared" ca="1" si="85"/>
        <v>1.4435123338847467E-2</v>
      </c>
      <c r="BA218">
        <f t="shared" ca="1" si="85"/>
        <v>3.1176014258554444E-2</v>
      </c>
      <c r="BB218" t="e">
        <f t="shared" ca="1" si="85"/>
        <v>#DIV/0!</v>
      </c>
      <c r="BD218">
        <f t="shared" ca="1" si="86"/>
        <v>2.1197922513846392</v>
      </c>
      <c r="BE218">
        <f t="shared" ca="1" si="86"/>
        <v>0.88587479745694375</v>
      </c>
      <c r="BF218">
        <f t="shared" ca="1" si="86"/>
        <v>1.9132531581830459</v>
      </c>
      <c r="BG218">
        <f t="shared" ca="1" si="87"/>
        <v>2.1597331402534179</v>
      </c>
      <c r="BI218" t="str">
        <f t="shared" si="88"/>
        <v>2024-05</v>
      </c>
      <c r="BJ218">
        <f t="shared" ca="1" si="89"/>
        <v>1.1247439954387304</v>
      </c>
      <c r="BK218">
        <f t="shared" ca="1" si="89"/>
        <v>0.93899111842811067</v>
      </c>
      <c r="BL218">
        <f t="shared" ca="1" si="89"/>
        <v>1.2062666062396969</v>
      </c>
      <c r="BM218">
        <f t="shared" ca="1" si="89"/>
        <v>1.2846411244645324</v>
      </c>
    </row>
    <row r="219" spans="1:65" x14ac:dyDescent="0.25">
      <c r="A219" s="1" t="s">
        <v>150</v>
      </c>
      <c r="B219" s="11">
        <v>3810364</v>
      </c>
      <c r="C219" s="11">
        <v>91919</v>
      </c>
      <c r="D219" s="11">
        <v>2496202</v>
      </c>
      <c r="E219" s="11">
        <v>3242025</v>
      </c>
      <c r="F219" s="11">
        <v>365</v>
      </c>
      <c r="G219" s="11">
        <v>515</v>
      </c>
      <c r="H219" s="11">
        <v>31</v>
      </c>
      <c r="I219" s="11">
        <v>331</v>
      </c>
      <c r="J219" s="11">
        <v>1195</v>
      </c>
      <c r="K219" s="11">
        <v>0</v>
      </c>
      <c r="M219" s="13" t="str">
        <f t="shared" si="79"/>
        <v>2024-06</v>
      </c>
      <c r="N219">
        <f t="shared" si="75"/>
        <v>515</v>
      </c>
      <c r="O219">
        <f t="shared" si="75"/>
        <v>31</v>
      </c>
      <c r="P219">
        <f t="shared" si="75"/>
        <v>331</v>
      </c>
      <c r="Q219">
        <f t="shared" si="75"/>
        <v>1195</v>
      </c>
      <c r="R219">
        <f t="shared" si="75"/>
        <v>0</v>
      </c>
      <c r="U219" t="str">
        <f t="shared" si="80"/>
        <v>2024-06</v>
      </c>
      <c r="V219">
        <f t="shared" si="90"/>
        <v>88463</v>
      </c>
      <c r="W219">
        <f t="shared" si="90"/>
        <v>4877</v>
      </c>
      <c r="X219">
        <f t="shared" si="90"/>
        <v>64359</v>
      </c>
      <c r="Y219">
        <f t="shared" si="90"/>
        <v>108406</v>
      </c>
      <c r="Z219">
        <f t="shared" si="90"/>
        <v>25</v>
      </c>
      <c r="AC219">
        <f t="shared" si="91"/>
        <v>1.3515769097125629E-4</v>
      </c>
      <c r="AD219">
        <f t="shared" si="91"/>
        <v>3.3725345140830514E-4</v>
      </c>
      <c r="AE219">
        <f t="shared" si="91"/>
        <v>1.3260144811998387E-4</v>
      </c>
      <c r="AF219">
        <f t="shared" si="91"/>
        <v>3.6859678750163861E-4</v>
      </c>
      <c r="AG219">
        <f t="shared" si="91"/>
        <v>0</v>
      </c>
      <c r="AI219" t="str">
        <f t="shared" si="81"/>
        <v>2024-06</v>
      </c>
      <c r="AJ219">
        <f t="shared" si="78"/>
        <v>1.3517596124787233E-4</v>
      </c>
      <c r="AK219">
        <f t="shared" si="78"/>
        <v>3.3736723287075234E-4</v>
      </c>
      <c r="AL219">
        <f t="shared" si="78"/>
        <v>1.326190337902168E-4</v>
      </c>
      <c r="AM219">
        <f t="shared" si="78"/>
        <v>3.6873270536868076E-4</v>
      </c>
      <c r="AN219">
        <f t="shared" si="78"/>
        <v>0</v>
      </c>
      <c r="AP219" t="str">
        <f t="shared" si="82"/>
        <v>2024-06</v>
      </c>
      <c r="AQ219">
        <f t="shared" ca="1" si="83"/>
        <v>1.836046416453581E-4</v>
      </c>
      <c r="AR219">
        <f t="shared" ca="1" si="83"/>
        <v>7.5899654382491778E-4</v>
      </c>
      <c r="AS219">
        <f t="shared" ca="1" si="83"/>
        <v>1.7031396988489395E-4</v>
      </c>
      <c r="AT219">
        <f t="shared" ca="1" si="83"/>
        <v>4.0718632547233748E-4</v>
      </c>
      <c r="AU219" t="e">
        <f t="shared" ca="1" si="83"/>
        <v>#DIV/0!</v>
      </c>
      <c r="AW219" t="str">
        <f t="shared" si="84"/>
        <v>2024-06</v>
      </c>
      <c r="AX219">
        <f t="shared" ca="1" si="85"/>
        <v>1.6478371554854737E-2</v>
      </c>
      <c r="AY219">
        <f t="shared" ca="1" si="85"/>
        <v>3.5300517184564957E-2</v>
      </c>
      <c r="AZ219">
        <f t="shared" ca="1" si="85"/>
        <v>1.4605437308732361E-2</v>
      </c>
      <c r="BA219">
        <f t="shared" ca="1" si="85"/>
        <v>3.1583200584026784E-2</v>
      </c>
      <c r="BB219" t="e">
        <f t="shared" ca="1" si="85"/>
        <v>#DIV/0!</v>
      </c>
      <c r="BD219">
        <f t="shared" ca="1" si="86"/>
        <v>2.142233355222833</v>
      </c>
      <c r="BE219">
        <f t="shared" ca="1" si="86"/>
        <v>0.88633984614999262</v>
      </c>
      <c r="BF219">
        <f t="shared" ca="1" si="86"/>
        <v>1.9166457364363758</v>
      </c>
      <c r="BG219">
        <f t="shared" ca="1" si="87"/>
        <v>2.1624275888777178</v>
      </c>
      <c r="BI219" t="str">
        <f t="shared" si="88"/>
        <v>2024-06</v>
      </c>
      <c r="BJ219">
        <f t="shared" ca="1" si="89"/>
        <v>1.1366510569805104</v>
      </c>
      <c r="BK219">
        <f t="shared" ca="1" si="89"/>
        <v>0.93948405105658483</v>
      </c>
      <c r="BL219">
        <f t="shared" ca="1" si="89"/>
        <v>1.2084055567693452</v>
      </c>
      <c r="BM219">
        <f t="shared" ca="1" si="89"/>
        <v>1.2862438222451138</v>
      </c>
    </row>
    <row r="220" spans="1:65" x14ac:dyDescent="0.25">
      <c r="A220" s="1" t="s">
        <v>151</v>
      </c>
      <c r="B220" s="11">
        <v>3809849</v>
      </c>
      <c r="C220" s="11">
        <v>91888</v>
      </c>
      <c r="D220" s="11">
        <v>2495871</v>
      </c>
      <c r="E220" s="11">
        <v>3240830</v>
      </c>
      <c r="F220" s="11">
        <v>365</v>
      </c>
      <c r="G220" s="11">
        <v>468</v>
      </c>
      <c r="H220" s="11">
        <v>21</v>
      </c>
      <c r="I220" s="11">
        <v>298</v>
      </c>
      <c r="J220" s="11">
        <v>1051</v>
      </c>
      <c r="K220" s="11">
        <v>0</v>
      </c>
      <c r="M220" s="13" t="str">
        <f t="shared" si="79"/>
        <v>2024-07</v>
      </c>
      <c r="N220">
        <f t="shared" si="75"/>
        <v>468</v>
      </c>
      <c r="O220">
        <f t="shared" si="75"/>
        <v>21</v>
      </c>
      <c r="P220">
        <f t="shared" si="75"/>
        <v>298</v>
      </c>
      <c r="Q220">
        <f t="shared" si="75"/>
        <v>1051</v>
      </c>
      <c r="R220">
        <f t="shared" si="75"/>
        <v>0</v>
      </c>
      <c r="U220" t="str">
        <f t="shared" si="80"/>
        <v>2024-07</v>
      </c>
      <c r="V220">
        <f t="shared" si="90"/>
        <v>88931</v>
      </c>
      <c r="W220">
        <f t="shared" si="90"/>
        <v>4898</v>
      </c>
      <c r="X220">
        <f t="shared" si="90"/>
        <v>64657</v>
      </c>
      <c r="Y220">
        <f t="shared" si="90"/>
        <v>109457</v>
      </c>
      <c r="Z220">
        <f t="shared" si="90"/>
        <v>25</v>
      </c>
      <c r="AC220">
        <f t="shared" si="91"/>
        <v>1.2283951411197662E-4</v>
      </c>
      <c r="AD220">
        <f t="shared" si="91"/>
        <v>2.2853909106738639E-4</v>
      </c>
      <c r="AE220">
        <f t="shared" si="91"/>
        <v>1.1939719640959008E-4</v>
      </c>
      <c r="AF220">
        <f t="shared" si="91"/>
        <v>3.2429963928993496E-4</v>
      </c>
      <c r="AG220">
        <f t="shared" si="91"/>
        <v>0</v>
      </c>
      <c r="AI220" t="str">
        <f t="shared" si="81"/>
        <v>2024-07</v>
      </c>
      <c r="AJ220">
        <f t="shared" si="78"/>
        <v>1.2285460566653785E-4</v>
      </c>
      <c r="AK220">
        <f t="shared" si="78"/>
        <v>2.2859133411829439E-4</v>
      </c>
      <c r="AL220">
        <f t="shared" si="78"/>
        <v>1.1941145394427511E-4</v>
      </c>
      <c r="AM220">
        <f t="shared" si="78"/>
        <v>3.2440484650872399E-4</v>
      </c>
      <c r="AN220">
        <f t="shared" si="78"/>
        <v>0</v>
      </c>
      <c r="AP220" t="str">
        <f t="shared" si="82"/>
        <v>2024-07</v>
      </c>
      <c r="AQ220">
        <f t="shared" ca="1" si="83"/>
        <v>1.6738073626121453E-4</v>
      </c>
      <c r="AR220">
        <f t="shared" ca="1" si="83"/>
        <v>5.1846331285662129E-4</v>
      </c>
      <c r="AS220">
        <f t="shared" ca="1" si="83"/>
        <v>1.537364481307558E-4</v>
      </c>
      <c r="AT220">
        <f t="shared" ca="1" si="83"/>
        <v>3.5859123829398259E-4</v>
      </c>
      <c r="AU220" t="e">
        <f t="shared" ca="1" si="83"/>
        <v>#DIV/0!</v>
      </c>
      <c r="AW220" t="str">
        <f t="shared" si="84"/>
        <v>2024-07</v>
      </c>
      <c r="AX220">
        <f t="shared" ca="1" si="85"/>
        <v>1.6645752291115951E-2</v>
      </c>
      <c r="AY220">
        <f t="shared" ca="1" si="85"/>
        <v>3.5818980497421576E-2</v>
      </c>
      <c r="AZ220">
        <f t="shared" ca="1" si="85"/>
        <v>1.4759173756863118E-2</v>
      </c>
      <c r="BA220">
        <f t="shared" ca="1" si="85"/>
        <v>3.1941791822320764E-2</v>
      </c>
      <c r="BB220" t="e">
        <f t="shared" ca="1" si="85"/>
        <v>#DIV/0!</v>
      </c>
      <c r="BD220">
        <f t="shared" ca="1" si="86"/>
        <v>2.1518390920991068</v>
      </c>
      <c r="BE220">
        <f t="shared" ca="1" si="86"/>
        <v>0.88666306567233233</v>
      </c>
      <c r="BF220">
        <f t="shared" ca="1" si="86"/>
        <v>1.9189154844848018</v>
      </c>
      <c r="BG220">
        <f t="shared" ca="1" si="87"/>
        <v>2.1641991854366243</v>
      </c>
      <c r="BI220" t="str">
        <f t="shared" si="88"/>
        <v>2024-07</v>
      </c>
      <c r="BJ220">
        <f t="shared" ca="1" si="89"/>
        <v>1.1417477804289031</v>
      </c>
      <c r="BK220">
        <f t="shared" ca="1" si="89"/>
        <v>0.93982665055444936</v>
      </c>
      <c r="BL220">
        <f t="shared" ca="1" si="89"/>
        <v>1.2098365860420184</v>
      </c>
      <c r="BM220">
        <f t="shared" ca="1" si="89"/>
        <v>1.2872975940065936</v>
      </c>
    </row>
    <row r="221" spans="1:65" x14ac:dyDescent="0.25">
      <c r="A221" s="1" t="s">
        <v>152</v>
      </c>
      <c r="B221" s="11">
        <v>3809381</v>
      </c>
      <c r="C221" s="11">
        <v>91867</v>
      </c>
      <c r="D221" s="11">
        <v>2495573</v>
      </c>
      <c r="E221" s="11">
        <v>3239779</v>
      </c>
      <c r="F221" s="11">
        <v>365</v>
      </c>
      <c r="G221" s="11">
        <v>447</v>
      </c>
      <c r="H221" s="11">
        <v>19</v>
      </c>
      <c r="I221" s="11">
        <v>281</v>
      </c>
      <c r="J221" s="11">
        <v>1057</v>
      </c>
      <c r="K221" s="11">
        <v>0</v>
      </c>
      <c r="M221" s="13" t="str">
        <f t="shared" si="79"/>
        <v>2024-08</v>
      </c>
      <c r="N221">
        <f t="shared" si="75"/>
        <v>447</v>
      </c>
      <c r="O221">
        <f t="shared" si="75"/>
        <v>19</v>
      </c>
      <c r="P221">
        <f t="shared" si="75"/>
        <v>281</v>
      </c>
      <c r="Q221">
        <f t="shared" si="75"/>
        <v>1057</v>
      </c>
      <c r="R221">
        <f t="shared" si="75"/>
        <v>0</v>
      </c>
      <c r="U221" t="str">
        <f t="shared" si="80"/>
        <v>2024-08</v>
      </c>
      <c r="V221">
        <f t="shared" si="90"/>
        <v>89378</v>
      </c>
      <c r="W221">
        <f t="shared" si="90"/>
        <v>4917</v>
      </c>
      <c r="X221">
        <f t="shared" si="90"/>
        <v>64938</v>
      </c>
      <c r="Y221">
        <f t="shared" si="90"/>
        <v>110514</v>
      </c>
      <c r="Z221">
        <f t="shared" si="90"/>
        <v>25</v>
      </c>
      <c r="AC221">
        <f t="shared" si="91"/>
        <v>1.1734189885443331E-4</v>
      </c>
      <c r="AD221">
        <f t="shared" si="91"/>
        <v>2.0682072996832377E-4</v>
      </c>
      <c r="AE221">
        <f t="shared" si="91"/>
        <v>1.1259939100158561E-4</v>
      </c>
      <c r="AF221">
        <f t="shared" si="91"/>
        <v>3.2625682183877355E-4</v>
      </c>
      <c r="AG221">
        <f t="shared" si="91"/>
        <v>0</v>
      </c>
      <c r="AI221" t="str">
        <f t="shared" si="81"/>
        <v>2024-08</v>
      </c>
      <c r="AJ221">
        <f t="shared" si="78"/>
        <v>1.1735566972621035E-4</v>
      </c>
      <c r="AK221">
        <f t="shared" si="78"/>
        <v>2.0686351436893246E-4</v>
      </c>
      <c r="AL221">
        <f t="shared" si="78"/>
        <v>1.1261207117123567E-4</v>
      </c>
      <c r="AM221">
        <f t="shared" si="78"/>
        <v>3.2636330298870729E-4</v>
      </c>
      <c r="AN221">
        <f t="shared" si="78"/>
        <v>0</v>
      </c>
      <c r="AP221" t="str">
        <f t="shared" si="82"/>
        <v>2024-08</v>
      </c>
      <c r="AQ221">
        <f t="shared" ca="1" si="83"/>
        <v>1.6037916561789645E-4</v>
      </c>
      <c r="AR221">
        <f t="shared" ca="1" si="83"/>
        <v>4.730026085527274E-4</v>
      </c>
      <c r="AS221">
        <f t="shared" ca="1" si="83"/>
        <v>1.4534571980140905E-4</v>
      </c>
      <c r="AT221">
        <f t="shared" ca="1" si="83"/>
        <v>3.6111412413353434E-4</v>
      </c>
      <c r="AU221" t="e">
        <f t="shared" ca="1" si="83"/>
        <v>#DIV/0!</v>
      </c>
      <c r="AW221" t="str">
        <f t="shared" si="84"/>
        <v>2024-08</v>
      </c>
      <c r="AX221">
        <f t="shared" ca="1" si="85"/>
        <v>1.6806131456733847E-2</v>
      </c>
      <c r="AY221">
        <f t="shared" ca="1" si="85"/>
        <v>3.6291983105974306E-2</v>
      </c>
      <c r="AZ221">
        <f t="shared" ca="1" si="85"/>
        <v>1.4904519476664527E-2</v>
      </c>
      <c r="BA221">
        <f t="shared" ca="1" si="85"/>
        <v>3.2302905946454297E-2</v>
      </c>
      <c r="BB221" t="e">
        <f t="shared" ca="1" si="85"/>
        <v>#DIV/0!</v>
      </c>
      <c r="BD221">
        <f t="shared" ca="1" si="86"/>
        <v>2.1594489606013947</v>
      </c>
      <c r="BE221">
        <f t="shared" ca="1" si="86"/>
        <v>0.88685010676223253</v>
      </c>
      <c r="BF221">
        <f t="shared" ca="1" si="86"/>
        <v>1.9220905197377374</v>
      </c>
      <c r="BG221">
        <f t="shared" ca="1" si="87"/>
        <v>2.1673228712290791</v>
      </c>
      <c r="BI221" t="str">
        <f t="shared" si="88"/>
        <v>2024-08</v>
      </c>
      <c r="BJ221">
        <f t="shared" ca="1" si="89"/>
        <v>1.1457855128521799</v>
      </c>
      <c r="BK221">
        <f t="shared" ca="1" si="89"/>
        <v>0.94002490647357195</v>
      </c>
      <c r="BL221">
        <f t="shared" ca="1" si="89"/>
        <v>1.2118383802023307</v>
      </c>
      <c r="BM221">
        <f t="shared" ca="1" si="89"/>
        <v>1.2891556083853617</v>
      </c>
    </row>
    <row r="222" spans="1:65" x14ac:dyDescent="0.25">
      <c r="A222" s="1" t="s">
        <v>153</v>
      </c>
      <c r="B222" s="11">
        <v>3808934</v>
      </c>
      <c r="C222" s="11">
        <v>91848</v>
      </c>
      <c r="D222" s="11">
        <v>2495292</v>
      </c>
      <c r="E222" s="11">
        <v>3238722</v>
      </c>
      <c r="F222" s="11">
        <v>365</v>
      </c>
      <c r="G222" s="11">
        <v>409</v>
      </c>
      <c r="H222" s="11">
        <v>14</v>
      </c>
      <c r="I222" s="11">
        <v>273</v>
      </c>
      <c r="J222" s="11">
        <v>946</v>
      </c>
      <c r="K222" s="11">
        <v>0</v>
      </c>
      <c r="M222" s="13" t="str">
        <f t="shared" si="79"/>
        <v>2024-09</v>
      </c>
      <c r="N222">
        <f t="shared" si="75"/>
        <v>409</v>
      </c>
      <c r="O222">
        <f t="shared" si="75"/>
        <v>14</v>
      </c>
      <c r="P222">
        <f t="shared" si="75"/>
        <v>273</v>
      </c>
      <c r="Q222">
        <f t="shared" si="75"/>
        <v>946</v>
      </c>
      <c r="R222">
        <f t="shared" si="75"/>
        <v>0</v>
      </c>
      <c r="U222" t="str">
        <f t="shared" si="80"/>
        <v>2024-09</v>
      </c>
      <c r="V222">
        <f t="shared" si="90"/>
        <v>89787</v>
      </c>
      <c r="W222">
        <f t="shared" si="90"/>
        <v>4931</v>
      </c>
      <c r="X222">
        <f t="shared" si="90"/>
        <v>65211</v>
      </c>
      <c r="Y222">
        <f t="shared" si="90"/>
        <v>111460</v>
      </c>
      <c r="Z222">
        <f t="shared" si="90"/>
        <v>25</v>
      </c>
      <c r="AC222">
        <f t="shared" si="91"/>
        <v>1.0737912497302394E-4</v>
      </c>
      <c r="AD222">
        <f t="shared" si="91"/>
        <v>1.5242574688615975E-4</v>
      </c>
      <c r="AE222">
        <f t="shared" si="91"/>
        <v>1.0940603344217831E-4</v>
      </c>
      <c r="AF222">
        <f t="shared" si="91"/>
        <v>2.9209052212570265E-4</v>
      </c>
      <c r="AG222">
        <f t="shared" si="91"/>
        <v>0</v>
      </c>
      <c r="AI222" t="str">
        <f t="shared" si="81"/>
        <v>2024-09</v>
      </c>
      <c r="AJ222">
        <f t="shared" si="78"/>
        <v>1.0739065659098506E-4</v>
      </c>
      <c r="AK222">
        <f t="shared" si="78"/>
        <v>1.5244898433175029E-4</v>
      </c>
      <c r="AL222">
        <f t="shared" si="78"/>
        <v>1.0941800454123429E-4</v>
      </c>
      <c r="AM222">
        <f t="shared" si="78"/>
        <v>2.9217586600484454E-4</v>
      </c>
      <c r="AN222">
        <f t="shared" si="78"/>
        <v>0</v>
      </c>
      <c r="AP222" t="str">
        <f t="shared" si="82"/>
        <v>2024-09</v>
      </c>
      <c r="AQ222">
        <f t="shared" ca="1" si="83"/>
        <v>1.4721098311945845E-4</v>
      </c>
      <c r="AR222">
        <f t="shared" ca="1" si="83"/>
        <v>3.5141924514785103E-4</v>
      </c>
      <c r="AS222">
        <f t="shared" ca="1" si="83"/>
        <v>1.4157694453202348E-4</v>
      </c>
      <c r="AT222">
        <f t="shared" ca="1" si="83"/>
        <v>3.2360730046618612E-4</v>
      </c>
      <c r="AU222" t="e">
        <f t="shared" ca="1" si="83"/>
        <v>#DIV/0!</v>
      </c>
      <c r="AW222" t="str">
        <f t="shared" si="84"/>
        <v>2024-09</v>
      </c>
      <c r="AX222">
        <f t="shared" ca="1" si="85"/>
        <v>1.6953342439853306E-2</v>
      </c>
      <c r="AY222">
        <f t="shared" ca="1" si="85"/>
        <v>3.6643402351122158E-2</v>
      </c>
      <c r="AZ222">
        <f t="shared" ca="1" si="85"/>
        <v>1.504609642119655E-2</v>
      </c>
      <c r="BA222">
        <f t="shared" ca="1" si="85"/>
        <v>3.262651324692048E-2</v>
      </c>
      <c r="BB222" t="e">
        <f t="shared" ca="1" si="85"/>
        <v>#DIV/0!</v>
      </c>
      <c r="BD222">
        <f t="shared" ca="1" si="86"/>
        <v>2.1614264255632665</v>
      </c>
      <c r="BE222">
        <f t="shared" ca="1" si="86"/>
        <v>0.88750029527078556</v>
      </c>
      <c r="BF222">
        <f t="shared" ca="1" si="86"/>
        <v>1.9244885403968039</v>
      </c>
      <c r="BG222">
        <f t="shared" ca="1" si="87"/>
        <v>2.1684370705585203</v>
      </c>
      <c r="BI222" t="str">
        <f t="shared" si="88"/>
        <v>2024-09</v>
      </c>
      <c r="BJ222">
        <f t="shared" ca="1" si="89"/>
        <v>1.1468347391811293</v>
      </c>
      <c r="BK222">
        <f t="shared" ca="1" si="89"/>
        <v>0.94071407974793075</v>
      </c>
      <c r="BL222">
        <f t="shared" ca="1" si="89"/>
        <v>1.2133502827070948</v>
      </c>
      <c r="BM222">
        <f t="shared" ca="1" si="89"/>
        <v>1.289818350579188</v>
      </c>
    </row>
    <row r="223" spans="1:65" x14ac:dyDescent="0.25">
      <c r="A223" s="1" t="s">
        <v>154</v>
      </c>
      <c r="B223" s="11">
        <v>3808525</v>
      </c>
      <c r="C223" s="11">
        <v>91834</v>
      </c>
      <c r="D223" s="11">
        <v>2495019</v>
      </c>
      <c r="E223" s="11">
        <v>3237776</v>
      </c>
      <c r="F223" s="11">
        <v>365</v>
      </c>
      <c r="G223" s="11">
        <v>471</v>
      </c>
      <c r="H223" s="11">
        <v>12</v>
      </c>
      <c r="I223" s="11">
        <v>268</v>
      </c>
      <c r="J223" s="11">
        <v>910</v>
      </c>
      <c r="K223" s="11">
        <v>0</v>
      </c>
      <c r="M223" s="13" t="str">
        <f t="shared" si="79"/>
        <v>2024-10</v>
      </c>
      <c r="N223">
        <f t="shared" si="75"/>
        <v>471</v>
      </c>
      <c r="O223">
        <f t="shared" si="75"/>
        <v>12</v>
      </c>
      <c r="P223">
        <f t="shared" si="75"/>
        <v>268</v>
      </c>
      <c r="Q223">
        <f t="shared" si="75"/>
        <v>910</v>
      </c>
      <c r="R223">
        <f t="shared" si="75"/>
        <v>0</v>
      </c>
      <c r="U223" t="str">
        <f t="shared" si="80"/>
        <v>2024-10</v>
      </c>
      <c r="V223">
        <f t="shared" si="90"/>
        <v>90258</v>
      </c>
      <c r="W223">
        <f t="shared" si="90"/>
        <v>4943</v>
      </c>
      <c r="X223">
        <f t="shared" si="90"/>
        <v>65479</v>
      </c>
      <c r="Y223">
        <f t="shared" si="90"/>
        <v>112370</v>
      </c>
      <c r="Z223">
        <f t="shared" si="90"/>
        <v>25</v>
      </c>
      <c r="AC223">
        <f t="shared" si="91"/>
        <v>1.2366992470838449E-4</v>
      </c>
      <c r="AD223">
        <f t="shared" si="91"/>
        <v>1.3067055774549732E-4</v>
      </c>
      <c r="AE223">
        <f t="shared" si="91"/>
        <v>1.0741401167686499E-4</v>
      </c>
      <c r="AF223">
        <f t="shared" si="91"/>
        <v>2.8105712069025161E-4</v>
      </c>
      <c r="AG223">
        <f t="shared" si="91"/>
        <v>0</v>
      </c>
      <c r="AI223" t="str">
        <f t="shared" si="81"/>
        <v>2024-10</v>
      </c>
      <c r="AJ223">
        <f t="shared" si="78"/>
        <v>1.2368522100795855E-4</v>
      </c>
      <c r="AK223">
        <f t="shared" si="78"/>
        <v>1.306876349576061E-4</v>
      </c>
      <c r="AL223">
        <f t="shared" si="78"/>
        <v>1.0742555078956529E-4</v>
      </c>
      <c r="AM223">
        <f t="shared" si="78"/>
        <v>2.8113613785484378E-4</v>
      </c>
      <c r="AN223">
        <f t="shared" si="78"/>
        <v>0</v>
      </c>
      <c r="AP223" t="str">
        <f t="shared" si="82"/>
        <v>2024-10</v>
      </c>
      <c r="AQ223">
        <f t="shared" ca="1" si="83"/>
        <v>1.7006751530858558E-4</v>
      </c>
      <c r="AR223">
        <f t="shared" ca="1" si="83"/>
        <v>3.0370844898294194E-4</v>
      </c>
      <c r="AS223">
        <f t="shared" ca="1" si="83"/>
        <v>1.3934704972611901E-4</v>
      </c>
      <c r="AT223">
        <f t="shared" ca="1" si="83"/>
        <v>3.1168898896732439E-4</v>
      </c>
      <c r="AU223" t="e">
        <f t="shared" ca="1" si="83"/>
        <v>#DIV/0!</v>
      </c>
      <c r="AW223" t="str">
        <f t="shared" si="84"/>
        <v>2024-10</v>
      </c>
      <c r="AX223">
        <f t="shared" ref="AX223:BB238" ca="1" si="92">IF(ROW()&gt;=$B$2, AQ223+AX222,0)</f>
        <v>1.7123409955161893E-2</v>
      </c>
      <c r="AY223">
        <f t="shared" ca="1" si="92"/>
        <v>3.6947110800105099E-2</v>
      </c>
      <c r="AZ223">
        <f t="shared" ca="1" si="92"/>
        <v>1.5185443470922669E-2</v>
      </c>
      <c r="BA223">
        <f t="shared" ca="1" si="92"/>
        <v>3.2938202235887802E-2</v>
      </c>
      <c r="BB223" t="e">
        <f t="shared" ca="1" si="92"/>
        <v>#DIV/0!</v>
      </c>
      <c r="BD223">
        <f t="shared" ca="1" si="86"/>
        <v>2.1576958617969257</v>
      </c>
      <c r="BE223">
        <f t="shared" ca="1" si="86"/>
        <v>0.88682356555651931</v>
      </c>
      <c r="BF223">
        <f t="shared" ca="1" si="86"/>
        <v>1.9235772735767798</v>
      </c>
      <c r="BG223">
        <f t="shared" ca="1" si="87"/>
        <v>2.1690642291058801</v>
      </c>
      <c r="BI223" t="str">
        <f t="shared" si="88"/>
        <v>2024-10</v>
      </c>
      <c r="BJ223">
        <f t="shared" ca="1" si="89"/>
        <v>1.144855333325177</v>
      </c>
      <c r="BK223">
        <f t="shared" ca="1" si="89"/>
        <v>0.93999677387909175</v>
      </c>
      <c r="BL223">
        <f t="shared" ca="1" si="89"/>
        <v>1.2127757477953567</v>
      </c>
      <c r="BM223">
        <f t="shared" ca="1" si="89"/>
        <v>1.2901913937327527</v>
      </c>
    </row>
    <row r="224" spans="1:65" x14ac:dyDescent="0.25">
      <c r="A224" s="1" t="s">
        <v>155</v>
      </c>
      <c r="B224" s="11">
        <v>3808054</v>
      </c>
      <c r="C224" s="11">
        <v>91822</v>
      </c>
      <c r="D224" s="11">
        <v>2494751</v>
      </c>
      <c r="E224" s="11">
        <v>3236866</v>
      </c>
      <c r="F224" s="11">
        <v>365</v>
      </c>
      <c r="G224" s="11">
        <v>461</v>
      </c>
      <c r="H224" s="11">
        <v>22</v>
      </c>
      <c r="I224" s="11">
        <v>246</v>
      </c>
      <c r="J224" s="11">
        <v>925</v>
      </c>
      <c r="K224" s="11">
        <v>0</v>
      </c>
      <c r="M224" s="13" t="str">
        <f t="shared" si="79"/>
        <v>2024-11</v>
      </c>
      <c r="N224">
        <f t="shared" si="75"/>
        <v>461</v>
      </c>
      <c r="O224">
        <f t="shared" si="75"/>
        <v>22</v>
      </c>
      <c r="P224">
        <f t="shared" si="75"/>
        <v>246</v>
      </c>
      <c r="Q224">
        <f t="shared" si="75"/>
        <v>925</v>
      </c>
      <c r="R224">
        <f t="shared" si="75"/>
        <v>0</v>
      </c>
      <c r="U224" t="str">
        <f t="shared" si="80"/>
        <v>2024-11</v>
      </c>
      <c r="V224">
        <f t="shared" si="90"/>
        <v>90719</v>
      </c>
      <c r="W224">
        <f t="shared" si="90"/>
        <v>4965</v>
      </c>
      <c r="X224">
        <f t="shared" si="90"/>
        <v>65725</v>
      </c>
      <c r="Y224">
        <f t="shared" si="90"/>
        <v>113295</v>
      </c>
      <c r="Z224">
        <f t="shared" si="90"/>
        <v>25</v>
      </c>
      <c r="AC224">
        <f t="shared" si="91"/>
        <v>1.2105920766879882E-4</v>
      </c>
      <c r="AD224">
        <f t="shared" si="91"/>
        <v>2.3959399708130949E-4</v>
      </c>
      <c r="AE224">
        <f t="shared" si="91"/>
        <v>9.8607035331381768E-5</v>
      </c>
      <c r="AF224">
        <f t="shared" si="91"/>
        <v>2.8577024813507881E-4</v>
      </c>
      <c r="AG224">
        <f t="shared" si="91"/>
        <v>0</v>
      </c>
      <c r="AI224" t="str">
        <f t="shared" si="81"/>
        <v>2024-11</v>
      </c>
      <c r="AJ224">
        <f t="shared" si="78"/>
        <v>1.2107386492284951E-4</v>
      </c>
      <c r="AK224">
        <f t="shared" si="78"/>
        <v>2.3965141726897403E-4</v>
      </c>
      <c r="AL224">
        <f t="shared" si="78"/>
        <v>9.8616759717611526E-5</v>
      </c>
      <c r="AM224">
        <f t="shared" si="78"/>
        <v>2.8585193806019153E-4</v>
      </c>
      <c r="AN224">
        <f t="shared" si="78"/>
        <v>0</v>
      </c>
      <c r="AP224" t="str">
        <f t="shared" si="82"/>
        <v>2024-11</v>
      </c>
      <c r="AQ224">
        <f t="shared" ca="1" si="83"/>
        <v>1.6698743944313849E-4</v>
      </c>
      <c r="AR224">
        <f t="shared" ca="1" si="83"/>
        <v>5.6146636661523963E-4</v>
      </c>
      <c r="AS224">
        <f t="shared" ca="1" si="83"/>
        <v>1.2824113761408727E-4</v>
      </c>
      <c r="AT224">
        <f t="shared" ca="1" si="83"/>
        <v>3.17231819525746E-4</v>
      </c>
      <c r="AU224" t="e">
        <f t="shared" ca="1" si="83"/>
        <v>#DIV/0!</v>
      </c>
      <c r="AW224" t="str">
        <f t="shared" si="84"/>
        <v>2024-11</v>
      </c>
      <c r="AX224">
        <f t="shared" ca="1" si="92"/>
        <v>1.7290397394605032E-2</v>
      </c>
      <c r="AY224">
        <f t="shared" ca="1" si="92"/>
        <v>3.750857716672034E-2</v>
      </c>
      <c r="AZ224">
        <f t="shared" ca="1" si="92"/>
        <v>1.5313684608536757E-2</v>
      </c>
      <c r="BA224">
        <f t="shared" ca="1" si="92"/>
        <v>3.3255434055413549E-2</v>
      </c>
      <c r="BB224" t="e">
        <f t="shared" ca="1" si="92"/>
        <v>#DIV/0!</v>
      </c>
      <c r="BD224">
        <f t="shared" ca="1" si="86"/>
        <v>2.1693299645283921</v>
      </c>
      <c r="BE224">
        <f t="shared" ca="1" si="86"/>
        <v>0.88567568801599372</v>
      </c>
      <c r="BF224">
        <f t="shared" ca="1" si="86"/>
        <v>1.923347005650081</v>
      </c>
      <c r="BG224">
        <f t="shared" ca="1" si="87"/>
        <v>2.1716154475896019</v>
      </c>
      <c r="BI224" t="str">
        <f t="shared" si="88"/>
        <v>2024-11</v>
      </c>
      <c r="BJ224">
        <f t="shared" ca="1" si="89"/>
        <v>1.1510282906897427</v>
      </c>
      <c r="BK224">
        <f t="shared" ca="1" si="89"/>
        <v>0.93878007054957979</v>
      </c>
      <c r="BL224">
        <f t="shared" ca="1" si="89"/>
        <v>1.2126305686227643</v>
      </c>
      <c r="BM224">
        <f t="shared" ca="1" si="89"/>
        <v>1.2917088961133005</v>
      </c>
    </row>
    <row r="225" spans="1:65" x14ac:dyDescent="0.25">
      <c r="A225" s="1" t="s">
        <v>156</v>
      </c>
      <c r="B225" s="11">
        <v>3807593</v>
      </c>
      <c r="C225" s="11">
        <v>91800</v>
      </c>
      <c r="D225" s="11">
        <v>2494505</v>
      </c>
      <c r="E225" s="11">
        <v>3235941</v>
      </c>
      <c r="F225" s="11">
        <v>365</v>
      </c>
      <c r="G225" s="11">
        <v>412</v>
      </c>
      <c r="H225" s="11">
        <v>15</v>
      </c>
      <c r="I225" s="11">
        <v>281</v>
      </c>
      <c r="J225" s="11">
        <v>915</v>
      </c>
      <c r="K225" s="11">
        <v>0</v>
      </c>
      <c r="M225" s="13" t="str">
        <f t="shared" si="79"/>
        <v>2024-12</v>
      </c>
      <c r="N225">
        <f t="shared" si="75"/>
        <v>412</v>
      </c>
      <c r="O225">
        <f t="shared" si="75"/>
        <v>15</v>
      </c>
      <c r="P225">
        <f t="shared" si="75"/>
        <v>281</v>
      </c>
      <c r="Q225">
        <f t="shared" si="75"/>
        <v>915</v>
      </c>
      <c r="R225">
        <f t="shared" si="75"/>
        <v>0</v>
      </c>
      <c r="U225" t="str">
        <f t="shared" si="80"/>
        <v>2024-12</v>
      </c>
      <c r="V225">
        <f t="shared" ref="V225:Z240" si="93">N225+V224</f>
        <v>91131</v>
      </c>
      <c r="W225">
        <f t="shared" si="93"/>
        <v>4980</v>
      </c>
      <c r="X225">
        <f t="shared" si="93"/>
        <v>66006</v>
      </c>
      <c r="Y225">
        <f t="shared" si="93"/>
        <v>114210</v>
      </c>
      <c r="Z225">
        <f t="shared" si="93"/>
        <v>25</v>
      </c>
      <c r="AC225">
        <f t="shared" si="91"/>
        <v>1.082048422717449E-4</v>
      </c>
      <c r="AD225">
        <f t="shared" si="91"/>
        <v>1.6339869281045751E-4</v>
      </c>
      <c r="AE225">
        <f t="shared" si="91"/>
        <v>1.1264759942353293E-4</v>
      </c>
      <c r="AF225">
        <f t="shared" si="91"/>
        <v>2.8276164491256175E-4</v>
      </c>
      <c r="AG225">
        <f t="shared" si="91"/>
        <v>0</v>
      </c>
      <c r="AI225" t="str">
        <f t="shared" si="81"/>
        <v>2024-12</v>
      </c>
      <c r="AJ225">
        <f t="shared" si="78"/>
        <v>1.0821655193223578E-4</v>
      </c>
      <c r="AK225">
        <f t="shared" si="78"/>
        <v>1.6342539667030335E-4</v>
      </c>
      <c r="AL225">
        <f t="shared" si="78"/>
        <v>1.1266029045396552E-4</v>
      </c>
      <c r="AM225">
        <f t="shared" si="78"/>
        <v>2.8284162356035622E-4</v>
      </c>
      <c r="AN225">
        <f t="shared" si="78"/>
        <v>0</v>
      </c>
      <c r="AP225" t="str">
        <f t="shared" si="82"/>
        <v>2024-12</v>
      </c>
      <c r="AQ225">
        <f t="shared" ca="1" si="83"/>
        <v>1.4971211064778139E-4</v>
      </c>
      <c r="AR225">
        <f t="shared" ca="1" si="83"/>
        <v>3.8599765031906857E-4</v>
      </c>
      <c r="AS225">
        <f t="shared" ca="1" si="83"/>
        <v>1.4687028714820637E-4</v>
      </c>
      <c r="AT225">
        <f t="shared" ca="1" si="83"/>
        <v>3.1420257352573767E-4</v>
      </c>
      <c r="AU225" t="e">
        <f t="shared" ca="1" si="83"/>
        <v>#DIV/0!</v>
      </c>
      <c r="AW225" t="str">
        <f t="shared" si="84"/>
        <v>2024-12</v>
      </c>
      <c r="AX225">
        <f t="shared" ca="1" si="92"/>
        <v>1.7440109505252814E-2</v>
      </c>
      <c r="AY225">
        <f t="shared" ca="1" si="92"/>
        <v>3.7894574817039409E-2</v>
      </c>
      <c r="AZ225">
        <f t="shared" ca="1" si="92"/>
        <v>1.5460554895684963E-2</v>
      </c>
      <c r="BA225">
        <f t="shared" ca="1" si="92"/>
        <v>3.3569636628939289E-2</v>
      </c>
      <c r="BB225" t="e">
        <f t="shared" ca="1" si="92"/>
        <v>#DIV/0!</v>
      </c>
      <c r="BD225">
        <f t="shared" ca="1" si="86"/>
        <v>2.1728404174082669</v>
      </c>
      <c r="BE225">
        <f t="shared" ca="1" si="86"/>
        <v>0.88649414105045465</v>
      </c>
      <c r="BF225">
        <f t="shared" ca="1" si="86"/>
        <v>1.9248523995120785</v>
      </c>
      <c r="BG225">
        <f t="shared" ca="1" si="87"/>
        <v>2.1713086532430066</v>
      </c>
      <c r="BI225" t="str">
        <f t="shared" si="88"/>
        <v>2024-12</v>
      </c>
      <c r="BJ225">
        <f t="shared" ca="1" si="89"/>
        <v>1.1528909075548297</v>
      </c>
      <c r="BK225">
        <f t="shared" ca="1" si="89"/>
        <v>0.93964759735180459</v>
      </c>
      <c r="BL225">
        <f t="shared" ca="1" si="89"/>
        <v>1.2135796883653343</v>
      </c>
      <c r="BM225">
        <f t="shared" ca="1" si="89"/>
        <v>1.2915264103112152</v>
      </c>
    </row>
    <row r="226" spans="1:65" x14ac:dyDescent="0.25">
      <c r="A226" s="1" t="s">
        <v>157</v>
      </c>
      <c r="B226" s="11">
        <v>3807181</v>
      </c>
      <c r="C226" s="11">
        <v>91785</v>
      </c>
      <c r="D226" s="11">
        <v>2494224</v>
      </c>
      <c r="E226" s="11">
        <v>3235026</v>
      </c>
      <c r="F226" s="11">
        <v>365</v>
      </c>
      <c r="G226" s="11">
        <v>434</v>
      </c>
      <c r="H226" s="11">
        <v>21</v>
      </c>
      <c r="I226" s="11">
        <v>232</v>
      </c>
      <c r="J226" s="11">
        <v>982</v>
      </c>
      <c r="K226" s="11">
        <v>0</v>
      </c>
      <c r="M226" s="13" t="str">
        <f t="shared" si="79"/>
        <v>2024-13</v>
      </c>
      <c r="N226">
        <f t="shared" si="75"/>
        <v>434</v>
      </c>
      <c r="O226">
        <f t="shared" si="75"/>
        <v>21</v>
      </c>
      <c r="P226">
        <f t="shared" si="75"/>
        <v>232</v>
      </c>
      <c r="Q226">
        <f t="shared" si="75"/>
        <v>982</v>
      </c>
      <c r="R226">
        <f t="shared" si="75"/>
        <v>0</v>
      </c>
      <c r="U226" t="str">
        <f t="shared" si="80"/>
        <v>2024-13</v>
      </c>
      <c r="V226">
        <f t="shared" si="93"/>
        <v>91565</v>
      </c>
      <c r="W226">
        <f t="shared" si="93"/>
        <v>5001</v>
      </c>
      <c r="X226">
        <f t="shared" si="93"/>
        <v>66238</v>
      </c>
      <c r="Y226">
        <f t="shared" si="93"/>
        <v>115192</v>
      </c>
      <c r="Z226">
        <f t="shared" si="93"/>
        <v>25</v>
      </c>
      <c r="AC226">
        <f t="shared" si="91"/>
        <v>1.1399510556498364E-4</v>
      </c>
      <c r="AD226">
        <f t="shared" si="91"/>
        <v>2.2879555482922047E-4</v>
      </c>
      <c r="AE226">
        <f t="shared" si="91"/>
        <v>9.3014901628723004E-5</v>
      </c>
      <c r="AF226">
        <f t="shared" si="91"/>
        <v>3.0355242894492966E-4</v>
      </c>
      <c r="AG226">
        <f t="shared" si="91"/>
        <v>0</v>
      </c>
      <c r="AI226" t="str">
        <f t="shared" si="81"/>
        <v>2024-13</v>
      </c>
      <c r="AJ226">
        <f t="shared" si="78"/>
        <v>1.1400810205407568E-4</v>
      </c>
      <c r="AK226">
        <f t="shared" si="78"/>
        <v>2.2884791521346823E-4</v>
      </c>
      <c r="AL226">
        <f t="shared" si="78"/>
        <v>9.3023554272540158E-5</v>
      </c>
      <c r="AM226">
        <f t="shared" si="78"/>
        <v>3.0364460333403426E-4</v>
      </c>
      <c r="AN226">
        <f t="shared" si="78"/>
        <v>0</v>
      </c>
      <c r="AP226" t="str">
        <f t="shared" si="82"/>
        <v>2024-13</v>
      </c>
      <c r="AQ226">
        <f t="shared" ca="1" si="83"/>
        <v>1.5820813055942789E-4</v>
      </c>
      <c r="AR226">
        <f t="shared" ca="1" si="83"/>
        <v>5.4492087161885593E-4</v>
      </c>
      <c r="AS226">
        <f t="shared" ca="1" si="83"/>
        <v>1.2157448839712171E-4</v>
      </c>
      <c r="AT226">
        <f t="shared" ca="1" si="83"/>
        <v>3.3764692465301706E-4</v>
      </c>
      <c r="AU226" t="e">
        <f t="shared" ca="1" si="83"/>
        <v>#DIV/0!</v>
      </c>
      <c r="AW226" t="str">
        <f t="shared" si="84"/>
        <v>2024-13</v>
      </c>
      <c r="AX226">
        <f t="shared" ca="1" si="92"/>
        <v>1.7598317635812242E-2</v>
      </c>
      <c r="AY226">
        <f t="shared" ca="1" si="92"/>
        <v>3.8439495688658266E-2</v>
      </c>
      <c r="AZ226">
        <f t="shared" ca="1" si="92"/>
        <v>1.5582129384082086E-2</v>
      </c>
      <c r="BA226">
        <f t="shared" ca="1" si="92"/>
        <v>3.3907283553592307E-2</v>
      </c>
      <c r="BB226" t="e">
        <f t="shared" ca="1" si="92"/>
        <v>#DIV/0!</v>
      </c>
      <c r="BD226">
        <f t="shared" ca="1" si="86"/>
        <v>2.1842710470479645</v>
      </c>
      <c r="BE226">
        <f t="shared" ca="1" si="86"/>
        <v>0.88543289799320068</v>
      </c>
      <c r="BF226">
        <f t="shared" ca="1" si="86"/>
        <v>1.9267343762787659</v>
      </c>
      <c r="BG226">
        <f t="shared" ca="1" si="87"/>
        <v>2.1760365812537965</v>
      </c>
      <c r="BI226" t="str">
        <f t="shared" si="88"/>
        <v>2024-13</v>
      </c>
      <c r="BJ226">
        <f t="shared" ca="1" si="89"/>
        <v>1.1589559038028989</v>
      </c>
      <c r="BK226">
        <f t="shared" ca="1" si="89"/>
        <v>0.9385227230376062</v>
      </c>
      <c r="BL226">
        <f t="shared" ca="1" si="89"/>
        <v>1.214766235852615</v>
      </c>
      <c r="BM226">
        <f t="shared" ca="1" si="89"/>
        <v>1.2943386516214801</v>
      </c>
    </row>
    <row r="227" spans="1:65" x14ac:dyDescent="0.25">
      <c r="A227" s="1" t="s">
        <v>158</v>
      </c>
      <c r="B227" s="11">
        <v>3806747</v>
      </c>
      <c r="C227" s="11">
        <v>91764</v>
      </c>
      <c r="D227" s="11">
        <v>2493992</v>
      </c>
      <c r="E227" s="11">
        <v>3234044</v>
      </c>
      <c r="F227" s="11">
        <v>365</v>
      </c>
      <c r="G227" s="11">
        <v>404</v>
      </c>
      <c r="H227" s="11">
        <v>19</v>
      </c>
      <c r="I227" s="11">
        <v>264</v>
      </c>
      <c r="J227" s="11">
        <v>996</v>
      </c>
      <c r="K227" s="11">
        <v>0</v>
      </c>
      <c r="M227" s="13" t="str">
        <f t="shared" si="79"/>
        <v>2024-14</v>
      </c>
      <c r="N227">
        <f t="shared" si="75"/>
        <v>404</v>
      </c>
      <c r="O227">
        <f t="shared" si="75"/>
        <v>19</v>
      </c>
      <c r="P227">
        <f t="shared" si="75"/>
        <v>264</v>
      </c>
      <c r="Q227">
        <f t="shared" si="75"/>
        <v>996</v>
      </c>
      <c r="R227">
        <f t="shared" si="75"/>
        <v>0</v>
      </c>
      <c r="U227" t="str">
        <f t="shared" si="80"/>
        <v>2024-14</v>
      </c>
      <c r="V227">
        <f t="shared" si="93"/>
        <v>91969</v>
      </c>
      <c r="W227">
        <f t="shared" si="93"/>
        <v>5020</v>
      </c>
      <c r="X227">
        <f t="shared" si="93"/>
        <v>66502</v>
      </c>
      <c r="Y227">
        <f t="shared" si="93"/>
        <v>116188</v>
      </c>
      <c r="Z227">
        <f t="shared" si="93"/>
        <v>25</v>
      </c>
      <c r="AC227">
        <f t="shared" si="91"/>
        <v>1.0612735755751564E-4</v>
      </c>
      <c r="AD227">
        <f t="shared" si="91"/>
        <v>2.0705287476570334E-4</v>
      </c>
      <c r="AE227">
        <f t="shared" si="91"/>
        <v>1.0585438926828955E-4</v>
      </c>
      <c r="AF227">
        <f t="shared" si="91"/>
        <v>3.0797354643288713E-4</v>
      </c>
      <c r="AG227">
        <f t="shared" si="91"/>
        <v>0</v>
      </c>
      <c r="AI227" t="str">
        <f t="shared" si="81"/>
        <v>2024-14</v>
      </c>
      <c r="AJ227">
        <f t="shared" si="78"/>
        <v>1.0613862186870918E-4</v>
      </c>
      <c r="AK227">
        <f t="shared" si="78"/>
        <v>2.0709575527715947E-4</v>
      </c>
      <c r="AL227">
        <f t="shared" si="78"/>
        <v>1.0586559570517807E-4</v>
      </c>
      <c r="AM227">
        <f t="shared" si="78"/>
        <v>3.0806842579423656E-4</v>
      </c>
      <c r="AN227">
        <f t="shared" si="78"/>
        <v>0</v>
      </c>
      <c r="AP227" t="str">
        <f t="shared" si="82"/>
        <v>2024-14</v>
      </c>
      <c r="AQ227">
        <f t="shared" ca="1" si="83"/>
        <v>1.4773941301948914E-4</v>
      </c>
      <c r="AR227">
        <f t="shared" ca="1" si="83"/>
        <v>4.9714039004487604E-4</v>
      </c>
      <c r="AS227">
        <f t="shared" ca="1" si="83"/>
        <v>1.3870458308016165E-4</v>
      </c>
      <c r="AT227">
        <f t="shared" ca="1" si="83"/>
        <v>3.4290612000518886E-4</v>
      </c>
      <c r="AU227" t="e">
        <f t="shared" ca="1" si="83"/>
        <v>#DIV/0!</v>
      </c>
      <c r="AW227" t="str">
        <f t="shared" si="84"/>
        <v>2024-14</v>
      </c>
      <c r="AX227">
        <f t="shared" ca="1" si="92"/>
        <v>1.7746057048831729E-2</v>
      </c>
      <c r="AY227">
        <f t="shared" ca="1" si="92"/>
        <v>3.8936636078703145E-2</v>
      </c>
      <c r="AZ227">
        <f t="shared" ca="1" si="92"/>
        <v>1.5720833967162246E-2</v>
      </c>
      <c r="BA227">
        <f t="shared" ca="1" si="92"/>
        <v>3.4250189673597498E-2</v>
      </c>
      <c r="BB227" t="e">
        <f t="shared" ca="1" si="92"/>
        <v>#DIV/0!</v>
      </c>
      <c r="BD227">
        <f t="shared" ca="1" si="86"/>
        <v>2.1941006935547098</v>
      </c>
      <c r="BE227">
        <f t="shared" ca="1" si="86"/>
        <v>0.88587757403818279</v>
      </c>
      <c r="BF227">
        <f t="shared" ca="1" si="86"/>
        <v>1.9300168808964964</v>
      </c>
      <c r="BG227">
        <f t="shared" ca="1" si="87"/>
        <v>2.1786496661143713</v>
      </c>
      <c r="BI227" t="str">
        <f t="shared" si="88"/>
        <v>2024-14</v>
      </c>
      <c r="BJ227">
        <f t="shared" ca="1" si="89"/>
        <v>1.1641714318238761</v>
      </c>
      <c r="BK227">
        <f t="shared" ca="1" si="89"/>
        <v>0.93899406149086684</v>
      </c>
      <c r="BL227">
        <f t="shared" ca="1" si="89"/>
        <v>1.2168357872281141</v>
      </c>
      <c r="BM227">
        <f t="shared" ca="1" si="89"/>
        <v>1.2958929530354113</v>
      </c>
    </row>
    <row r="228" spans="1:65" x14ac:dyDescent="0.25">
      <c r="A228" s="1" t="s">
        <v>159</v>
      </c>
      <c r="B228" s="11">
        <v>3806343</v>
      </c>
      <c r="C228" s="11">
        <v>91745</v>
      </c>
      <c r="D228" s="11">
        <v>2493728</v>
      </c>
      <c r="E228" s="11">
        <v>3233048</v>
      </c>
      <c r="F228" s="11">
        <v>365</v>
      </c>
      <c r="G228" s="11">
        <v>417</v>
      </c>
      <c r="H228" s="11">
        <v>20</v>
      </c>
      <c r="I228" s="11">
        <v>251</v>
      </c>
      <c r="J228" s="11">
        <v>874</v>
      </c>
      <c r="K228" s="11">
        <v>0</v>
      </c>
      <c r="M228" s="13" t="str">
        <f t="shared" si="79"/>
        <v>2024-15</v>
      </c>
      <c r="N228">
        <f t="shared" si="75"/>
        <v>417</v>
      </c>
      <c r="O228">
        <f t="shared" si="75"/>
        <v>20</v>
      </c>
      <c r="P228">
        <f t="shared" si="75"/>
        <v>251</v>
      </c>
      <c r="Q228">
        <f t="shared" si="75"/>
        <v>874</v>
      </c>
      <c r="R228">
        <f t="shared" si="75"/>
        <v>0</v>
      </c>
      <c r="U228" t="str">
        <f t="shared" si="80"/>
        <v>2024-15</v>
      </c>
      <c r="V228">
        <f t="shared" si="93"/>
        <v>92386</v>
      </c>
      <c r="W228">
        <f t="shared" si="93"/>
        <v>5040</v>
      </c>
      <c r="X228">
        <f t="shared" si="93"/>
        <v>66753</v>
      </c>
      <c r="Y228">
        <f t="shared" si="93"/>
        <v>117062</v>
      </c>
      <c r="Z228">
        <f t="shared" si="93"/>
        <v>25</v>
      </c>
      <c r="AC228">
        <f t="shared" si="91"/>
        <v>1.0955397345956473E-4</v>
      </c>
      <c r="AD228">
        <f t="shared" si="91"/>
        <v>2.1799553109161263E-4</v>
      </c>
      <c r="AE228">
        <f t="shared" si="91"/>
        <v>1.0065251703473675E-4</v>
      </c>
      <c r="AF228">
        <f t="shared" si="91"/>
        <v>2.7033313455290488E-4</v>
      </c>
      <c r="AG228">
        <f t="shared" si="91"/>
        <v>0</v>
      </c>
      <c r="AI228" t="str">
        <f t="shared" si="81"/>
        <v>2024-15</v>
      </c>
      <c r="AJ228">
        <f t="shared" si="78"/>
        <v>1.0956597695731026E-4</v>
      </c>
      <c r="AK228">
        <f t="shared" si="78"/>
        <v>2.1804306436887491E-4</v>
      </c>
      <c r="AL228">
        <f t="shared" si="78"/>
        <v>1.0066264906869887E-4</v>
      </c>
      <c r="AM228">
        <f t="shared" si="78"/>
        <v>2.7040623596557092E-4</v>
      </c>
      <c r="AN228">
        <f t="shared" si="78"/>
        <v>0</v>
      </c>
      <c r="AP228" t="str">
        <f t="shared" si="82"/>
        <v>2024-15</v>
      </c>
      <c r="AQ228">
        <f t="shared" ca="1" si="83"/>
        <v>1.5297782511961312E-4</v>
      </c>
      <c r="AR228">
        <f t="shared" ca="1" si="83"/>
        <v>5.2768104881618992E-4</v>
      </c>
      <c r="AS228">
        <f t="shared" ca="1" si="83"/>
        <v>1.3221805525815097E-4</v>
      </c>
      <c r="AT228">
        <f t="shared" ca="1" si="83"/>
        <v>3.0128365059916093E-4</v>
      </c>
      <c r="AU228" t="e">
        <f t="shared" ca="1" si="83"/>
        <v>#DIV/0!</v>
      </c>
      <c r="AW228" t="str">
        <f t="shared" si="84"/>
        <v>2024-15</v>
      </c>
      <c r="AX228">
        <f t="shared" ca="1" si="92"/>
        <v>1.7899034873951343E-2</v>
      </c>
      <c r="AY228">
        <f t="shared" ca="1" si="92"/>
        <v>3.9464317127519334E-2</v>
      </c>
      <c r="AZ228">
        <f t="shared" ca="1" si="92"/>
        <v>1.5853052022420398E-2</v>
      </c>
      <c r="BA228">
        <f t="shared" ca="1" si="92"/>
        <v>3.4551473324196662E-2</v>
      </c>
      <c r="BB228" t="e">
        <f t="shared" ca="1" si="92"/>
        <v>#DIV/0!</v>
      </c>
      <c r="BD228">
        <f t="shared" ca="1" si="86"/>
        <v>2.2048293332816606</v>
      </c>
      <c r="BE228">
        <f t="shared" ca="1" si="86"/>
        <v>0.88569311887824265</v>
      </c>
      <c r="BF228">
        <f t="shared" ca="1" si="86"/>
        <v>1.9303539865425812</v>
      </c>
      <c r="BG228">
        <f t="shared" ca="1" si="87"/>
        <v>2.1794840056874705</v>
      </c>
      <c r="BI228" t="str">
        <f t="shared" si="88"/>
        <v>2024-15</v>
      </c>
      <c r="BJ228">
        <f t="shared" ca="1" si="89"/>
        <v>1.1698639581099928</v>
      </c>
      <c r="BK228">
        <f t="shared" ca="1" si="89"/>
        <v>0.93879854655192829</v>
      </c>
      <c r="BL228">
        <f t="shared" ca="1" si="89"/>
        <v>1.217048325376507</v>
      </c>
      <c r="BM228">
        <f t="shared" ca="1" si="89"/>
        <v>1.2963892305186773</v>
      </c>
    </row>
    <row r="229" spans="1:65" x14ac:dyDescent="0.25">
      <c r="A229" s="1" t="s">
        <v>160</v>
      </c>
      <c r="B229" s="11">
        <v>3805926</v>
      </c>
      <c r="C229" s="11">
        <v>91725</v>
      </c>
      <c r="D229" s="11">
        <v>2493477</v>
      </c>
      <c r="E229" s="11">
        <v>3232174</v>
      </c>
      <c r="F229" s="11">
        <v>365</v>
      </c>
      <c r="G229" s="11">
        <v>442</v>
      </c>
      <c r="H229" s="11">
        <v>14</v>
      </c>
      <c r="I229" s="11">
        <v>243</v>
      </c>
      <c r="J229" s="11">
        <v>891</v>
      </c>
      <c r="K229" s="11">
        <v>0</v>
      </c>
      <c r="M229" s="13" t="str">
        <f t="shared" si="79"/>
        <v>2024-16</v>
      </c>
      <c r="N229">
        <f t="shared" si="75"/>
        <v>442</v>
      </c>
      <c r="O229">
        <f t="shared" si="75"/>
        <v>14</v>
      </c>
      <c r="P229">
        <f t="shared" si="75"/>
        <v>243</v>
      </c>
      <c r="Q229">
        <f t="shared" si="75"/>
        <v>891</v>
      </c>
      <c r="R229">
        <f t="shared" si="75"/>
        <v>0</v>
      </c>
      <c r="U229" t="str">
        <f t="shared" si="80"/>
        <v>2024-16</v>
      </c>
      <c r="V229">
        <f t="shared" si="93"/>
        <v>92828</v>
      </c>
      <c r="W229">
        <f t="shared" si="93"/>
        <v>5054</v>
      </c>
      <c r="X229">
        <f t="shared" si="93"/>
        <v>66996</v>
      </c>
      <c r="Y229">
        <f t="shared" si="93"/>
        <v>117953</v>
      </c>
      <c r="Z229">
        <f t="shared" si="93"/>
        <v>25</v>
      </c>
      <c r="AC229">
        <f t="shared" si="91"/>
        <v>1.1613468049562709E-4</v>
      </c>
      <c r="AD229">
        <f t="shared" si="91"/>
        <v>1.5263014445352958E-4</v>
      </c>
      <c r="AE229">
        <f t="shared" si="91"/>
        <v>9.7454277701378432E-5</v>
      </c>
      <c r="AF229">
        <f t="shared" si="91"/>
        <v>2.7566585214781132E-4</v>
      </c>
      <c r="AG229">
        <f t="shared" si="91"/>
        <v>0</v>
      </c>
      <c r="AI229" t="str">
        <f t="shared" si="81"/>
        <v>2024-16</v>
      </c>
      <c r="AJ229">
        <f t="shared" si="78"/>
        <v>1.1614816945670577E-4</v>
      </c>
      <c r="AK229">
        <f t="shared" si="78"/>
        <v>1.5265344426724635E-4</v>
      </c>
      <c r="AL229">
        <f t="shared" si="78"/>
        <v>9.7463776040373928E-5</v>
      </c>
      <c r="AM229">
        <f t="shared" si="78"/>
        <v>2.7574186651106546E-4</v>
      </c>
      <c r="AN229">
        <f t="shared" si="78"/>
        <v>0</v>
      </c>
      <c r="AP229" t="str">
        <f t="shared" si="82"/>
        <v>2024-16</v>
      </c>
      <c r="AQ229">
        <f t="shared" ca="1" si="83"/>
        <v>1.6266532236227009E-4</v>
      </c>
      <c r="AR229">
        <f t="shared" ca="1" si="83"/>
        <v>3.7244075364539482E-4</v>
      </c>
      <c r="AS229">
        <f t="shared" ca="1" si="83"/>
        <v>1.2833706031975772E-4</v>
      </c>
      <c r="AT229">
        <f t="shared" ca="1" si="83"/>
        <v>3.0753346988649503E-4</v>
      </c>
      <c r="AU229" t="e">
        <f t="shared" ca="1" si="83"/>
        <v>#DIV/0!</v>
      </c>
      <c r="AW229" t="str">
        <f t="shared" si="84"/>
        <v>2024-16</v>
      </c>
      <c r="AX229">
        <f t="shared" ca="1" si="92"/>
        <v>1.8061700196313615E-2</v>
      </c>
      <c r="AY229">
        <f t="shared" ca="1" si="92"/>
        <v>3.9836757881164732E-2</v>
      </c>
      <c r="AZ229">
        <f t="shared" ca="1" si="92"/>
        <v>1.5981389082740157E-2</v>
      </c>
      <c r="BA229">
        <f t="shared" ca="1" si="92"/>
        <v>3.4859006794083158E-2</v>
      </c>
      <c r="BB229" t="e">
        <f t="shared" ca="1" si="92"/>
        <v>#DIV/0!</v>
      </c>
      <c r="BD229">
        <f t="shared" ca="1" si="86"/>
        <v>2.2055929092043836</v>
      </c>
      <c r="BE229">
        <f t="shared" ca="1" si="86"/>
        <v>0.88482196631754262</v>
      </c>
      <c r="BF229">
        <f t="shared" ca="1" si="86"/>
        <v>1.929995870554748</v>
      </c>
      <c r="BG229">
        <f t="shared" ca="1" si="87"/>
        <v>2.1812250871065246</v>
      </c>
      <c r="BI229" t="str">
        <f t="shared" si="88"/>
        <v>2024-16</v>
      </c>
      <c r="BJ229">
        <f t="shared" ca="1" si="89"/>
        <v>1.1702691050924781</v>
      </c>
      <c r="BK229">
        <f t="shared" ca="1" si="89"/>
        <v>0.9378751604034099</v>
      </c>
      <c r="BL229">
        <f t="shared" ca="1" si="89"/>
        <v>1.2168225406415198</v>
      </c>
      <c r="BM229">
        <f t="shared" ca="1" si="89"/>
        <v>1.2974248514249229</v>
      </c>
    </row>
    <row r="230" spans="1:65" x14ac:dyDescent="0.25">
      <c r="A230" s="1" t="s">
        <v>161</v>
      </c>
      <c r="B230" s="11">
        <v>3805484</v>
      </c>
      <c r="C230" s="11">
        <v>91711</v>
      </c>
      <c r="D230" s="11">
        <v>2493234</v>
      </c>
      <c r="E230" s="11">
        <v>3231283</v>
      </c>
      <c r="F230" s="11">
        <v>365</v>
      </c>
      <c r="G230" s="11">
        <v>379</v>
      </c>
      <c r="H230" s="11">
        <v>16</v>
      </c>
      <c r="I230" s="11">
        <v>247</v>
      </c>
      <c r="J230" s="11">
        <v>864</v>
      </c>
      <c r="K230" s="11">
        <v>0</v>
      </c>
      <c r="M230" s="13" t="str">
        <f t="shared" si="79"/>
        <v>2024-17</v>
      </c>
      <c r="N230">
        <f t="shared" si="75"/>
        <v>379</v>
      </c>
      <c r="O230">
        <f t="shared" si="75"/>
        <v>16</v>
      </c>
      <c r="P230">
        <f t="shared" si="75"/>
        <v>247</v>
      </c>
      <c r="Q230">
        <f t="shared" si="75"/>
        <v>864</v>
      </c>
      <c r="R230">
        <f t="shared" si="75"/>
        <v>0</v>
      </c>
      <c r="U230" t="str">
        <f t="shared" si="80"/>
        <v>2024-17</v>
      </c>
      <c r="V230">
        <f t="shared" si="93"/>
        <v>93207</v>
      </c>
      <c r="W230">
        <f t="shared" si="93"/>
        <v>5070</v>
      </c>
      <c r="X230">
        <f t="shared" si="93"/>
        <v>67243</v>
      </c>
      <c r="Y230">
        <f t="shared" si="93"/>
        <v>118817</v>
      </c>
      <c r="Z230">
        <f t="shared" si="93"/>
        <v>25</v>
      </c>
      <c r="AC230">
        <f t="shared" si="91"/>
        <v>9.9593113517229342E-5</v>
      </c>
      <c r="AD230">
        <f t="shared" si="91"/>
        <v>1.7446107882369618E-4</v>
      </c>
      <c r="AE230">
        <f t="shared" si="91"/>
        <v>9.9068117954431874E-5</v>
      </c>
      <c r="AF230">
        <f t="shared" si="91"/>
        <v>2.6738605068017874E-4</v>
      </c>
      <c r="AG230">
        <f t="shared" si="91"/>
        <v>0</v>
      </c>
      <c r="AI230" t="str">
        <f t="shared" si="81"/>
        <v>2024-17</v>
      </c>
      <c r="AJ230">
        <f t="shared" si="78"/>
        <v>9.9603033375845532E-5</v>
      </c>
      <c r="AK230">
        <f t="shared" si="78"/>
        <v>1.7449152124539272E-4</v>
      </c>
      <c r="AL230">
        <f t="shared" si="78"/>
        <v>9.9077933499899844E-5</v>
      </c>
      <c r="AM230">
        <f t="shared" si="78"/>
        <v>2.6745756669663051E-4</v>
      </c>
      <c r="AN230">
        <f t="shared" si="78"/>
        <v>0</v>
      </c>
      <c r="AP230" t="str">
        <f t="shared" si="82"/>
        <v>2024-17</v>
      </c>
      <c r="AQ230">
        <f t="shared" ca="1" si="83"/>
        <v>1.3992168145440901E-4</v>
      </c>
      <c r="AR230">
        <f t="shared" ca="1" si="83"/>
        <v>4.2918673151489702E-4</v>
      </c>
      <c r="AS230">
        <f t="shared" ca="1" si="83"/>
        <v>1.307893067545972E-4</v>
      </c>
      <c r="AT230">
        <f t="shared" ca="1" si="83"/>
        <v>2.9859008452768547E-4</v>
      </c>
      <c r="AU230" t="e">
        <f t="shared" ca="1" si="83"/>
        <v>#DIV/0!</v>
      </c>
      <c r="AW230" t="str">
        <f t="shared" si="84"/>
        <v>2024-17</v>
      </c>
      <c r="AX230">
        <f t="shared" ca="1" si="92"/>
        <v>1.8201621877768023E-2</v>
      </c>
      <c r="AY230">
        <f t="shared" ca="1" si="92"/>
        <v>4.0265944612679627E-2</v>
      </c>
      <c r="AZ230">
        <f t="shared" ca="1" si="92"/>
        <v>1.6112178389494754E-2</v>
      </c>
      <c r="BA230">
        <f t="shared" ca="1" si="92"/>
        <v>3.5157596878610843E-2</v>
      </c>
      <c r="BB230" t="e">
        <f t="shared" ca="1" si="92"/>
        <v>#DIV/0!</v>
      </c>
      <c r="BD230">
        <f t="shared" ca="1" si="86"/>
        <v>2.2122173992561396</v>
      </c>
      <c r="BE230">
        <f t="shared" ca="1" si="86"/>
        <v>0.88520564253532952</v>
      </c>
      <c r="BF230">
        <f t="shared" ca="1" si="86"/>
        <v>1.9315639625254126</v>
      </c>
      <c r="BG230">
        <f t="shared" ca="1" si="87"/>
        <v>2.1820511186453735</v>
      </c>
      <c r="BI230" t="str">
        <f t="shared" si="88"/>
        <v>2024-17</v>
      </c>
      <c r="BJ230">
        <f t="shared" ca="1" si="89"/>
        <v>1.1737840039716909</v>
      </c>
      <c r="BK230">
        <f t="shared" ca="1" si="89"/>
        <v>0.93828184153023309</v>
      </c>
      <c r="BL230">
        <f t="shared" ca="1" si="89"/>
        <v>1.2178111902468454</v>
      </c>
      <c r="BM230">
        <f t="shared" ca="1" si="89"/>
        <v>1.2979161871668867</v>
      </c>
    </row>
    <row r="231" spans="1:65" x14ac:dyDescent="0.25">
      <c r="A231" s="1" t="s">
        <v>162</v>
      </c>
      <c r="B231" s="11">
        <v>3805105</v>
      </c>
      <c r="C231" s="11">
        <v>91695</v>
      </c>
      <c r="D231" s="11">
        <v>2492987</v>
      </c>
      <c r="E231" s="11">
        <v>3230419</v>
      </c>
      <c r="F231" s="11">
        <v>365</v>
      </c>
      <c r="G231" s="11">
        <v>399</v>
      </c>
      <c r="H231" s="11">
        <v>21</v>
      </c>
      <c r="I231" s="11">
        <v>255</v>
      </c>
      <c r="J231" s="11">
        <v>919</v>
      </c>
      <c r="K231" s="11">
        <v>0</v>
      </c>
      <c r="M231" s="13" t="str">
        <f t="shared" si="79"/>
        <v>2024-18</v>
      </c>
      <c r="N231">
        <f t="shared" ref="N231:R254" si="94">G231</f>
        <v>399</v>
      </c>
      <c r="O231">
        <f t="shared" si="94"/>
        <v>21</v>
      </c>
      <c r="P231">
        <f t="shared" si="94"/>
        <v>255</v>
      </c>
      <c r="Q231">
        <f t="shared" si="94"/>
        <v>919</v>
      </c>
      <c r="R231">
        <f t="shared" si="94"/>
        <v>0</v>
      </c>
      <c r="U231" t="str">
        <f t="shared" si="80"/>
        <v>2024-18</v>
      </c>
      <c r="V231">
        <f t="shared" si="93"/>
        <v>93606</v>
      </c>
      <c r="W231">
        <f t="shared" si="93"/>
        <v>5091</v>
      </c>
      <c r="X231">
        <f t="shared" si="93"/>
        <v>67498</v>
      </c>
      <c r="Y231">
        <f t="shared" si="93"/>
        <v>119736</v>
      </c>
      <c r="Z231">
        <f t="shared" si="93"/>
        <v>25</v>
      </c>
      <c r="AC231">
        <f t="shared" si="91"/>
        <v>1.0485913003714747E-4</v>
      </c>
      <c r="AD231">
        <f t="shared" si="91"/>
        <v>2.2902012105349256E-4</v>
      </c>
      <c r="AE231">
        <f t="shared" si="91"/>
        <v>1.0228693531093423E-4</v>
      </c>
      <c r="AF231">
        <f t="shared" si="91"/>
        <v>2.844832202881422E-4</v>
      </c>
      <c r="AG231">
        <f t="shared" si="91"/>
        <v>0</v>
      </c>
      <c r="AI231" t="str">
        <f t="shared" si="81"/>
        <v>2024-18</v>
      </c>
      <c r="AJ231">
        <f t="shared" si="78"/>
        <v>1.0487012672345456E-4</v>
      </c>
      <c r="AK231">
        <f t="shared" si="78"/>
        <v>2.290725842860227E-4</v>
      </c>
      <c r="AL231">
        <f t="shared" si="78"/>
        <v>1.022973990876896E-4</v>
      </c>
      <c r="AM231">
        <f t="shared" si="78"/>
        <v>2.845641759410721E-4</v>
      </c>
      <c r="AN231">
        <f t="shared" si="78"/>
        <v>0</v>
      </c>
      <c r="AP231" t="str">
        <f t="shared" si="82"/>
        <v>2024-18</v>
      </c>
      <c r="AQ231">
        <f t="shared" ca="1" si="83"/>
        <v>1.4777265805601992E-4</v>
      </c>
      <c r="AR231">
        <f t="shared" ca="1" si="83"/>
        <v>5.6802368184476865E-4</v>
      </c>
      <c r="AS231">
        <f t="shared" ca="1" si="83"/>
        <v>1.3537745146327559E-4</v>
      </c>
      <c r="AT231">
        <f t="shared" ca="1" si="83"/>
        <v>3.1800323154417421E-4</v>
      </c>
      <c r="AU231" t="e">
        <f t="shared" ca="1" si="83"/>
        <v>#DIV/0!</v>
      </c>
      <c r="AW231" t="str">
        <f t="shared" si="84"/>
        <v>2024-18</v>
      </c>
      <c r="AX231">
        <f t="shared" ca="1" si="92"/>
        <v>1.8349394535824043E-2</v>
      </c>
      <c r="AY231">
        <f t="shared" ca="1" si="92"/>
        <v>4.0833968294524396E-2</v>
      </c>
      <c r="AZ231">
        <f t="shared" ca="1" si="92"/>
        <v>1.6247555840958029E-2</v>
      </c>
      <c r="BA231">
        <f t="shared" ca="1" si="92"/>
        <v>3.547560011015502E-2</v>
      </c>
      <c r="BB231" t="e">
        <f t="shared" ca="1" si="92"/>
        <v>#DIV/0!</v>
      </c>
      <c r="BD231">
        <f t="shared" ca="1" si="86"/>
        <v>2.2253578021227396</v>
      </c>
      <c r="BE231">
        <f t="shared" ca="1" si="86"/>
        <v>0.88545460228878214</v>
      </c>
      <c r="BF231">
        <f t="shared" ca="1" si="86"/>
        <v>1.9333390015073795</v>
      </c>
      <c r="BG231">
        <f t="shared" ca="1" si="87"/>
        <v>2.1834422640189071</v>
      </c>
      <c r="BI231" t="str">
        <f t="shared" si="88"/>
        <v>2024-18</v>
      </c>
      <c r="BJ231">
        <f t="shared" ca="1" si="89"/>
        <v>1.1807561915585643</v>
      </c>
      <c r="BK231">
        <f t="shared" ca="1" si="89"/>
        <v>0.93854572870481934</v>
      </c>
      <c r="BL231">
        <f t="shared" ca="1" si="89"/>
        <v>1.2189303156691986</v>
      </c>
      <c r="BM231">
        <f t="shared" ca="1" si="89"/>
        <v>1.2987436609522545</v>
      </c>
    </row>
    <row r="232" spans="1:65" x14ac:dyDescent="0.25">
      <c r="A232" s="1" t="s">
        <v>163</v>
      </c>
      <c r="B232" s="11">
        <v>3804706</v>
      </c>
      <c r="C232" s="11">
        <v>91674</v>
      </c>
      <c r="D232" s="11">
        <v>2492732</v>
      </c>
      <c r="E232" s="11">
        <v>3229500</v>
      </c>
      <c r="F232" s="11">
        <v>365</v>
      </c>
      <c r="G232" s="11">
        <v>397</v>
      </c>
      <c r="H232" s="11">
        <v>12</v>
      </c>
      <c r="I232" s="11">
        <v>264</v>
      </c>
      <c r="J232" s="11">
        <v>876</v>
      </c>
      <c r="K232" s="11">
        <v>0</v>
      </c>
      <c r="M232" s="13" t="str">
        <f t="shared" si="79"/>
        <v>2024-19</v>
      </c>
      <c r="N232">
        <f t="shared" si="94"/>
        <v>397</v>
      </c>
      <c r="O232">
        <f t="shared" si="94"/>
        <v>12</v>
      </c>
      <c r="P232">
        <f t="shared" si="94"/>
        <v>264</v>
      </c>
      <c r="Q232">
        <f t="shared" si="94"/>
        <v>876</v>
      </c>
      <c r="R232">
        <f t="shared" si="94"/>
        <v>0</v>
      </c>
      <c r="U232" t="str">
        <f t="shared" si="80"/>
        <v>2024-19</v>
      </c>
      <c r="V232">
        <f t="shared" si="93"/>
        <v>94003</v>
      </c>
      <c r="W232">
        <f t="shared" si="93"/>
        <v>5103</v>
      </c>
      <c r="X232">
        <f t="shared" si="93"/>
        <v>67762</v>
      </c>
      <c r="Y232">
        <f t="shared" si="93"/>
        <v>120612</v>
      </c>
      <c r="Z232">
        <f t="shared" si="93"/>
        <v>25</v>
      </c>
      <c r="AC232">
        <f t="shared" si="91"/>
        <v>1.0434446183226772E-4</v>
      </c>
      <c r="AD232">
        <f t="shared" si="91"/>
        <v>1.3089861901956933E-4</v>
      </c>
      <c r="AE232">
        <f t="shared" si="91"/>
        <v>1.0590789543360457E-4</v>
      </c>
      <c r="AF232">
        <f t="shared" si="91"/>
        <v>2.712494194147701E-4</v>
      </c>
      <c r="AG232">
        <f t="shared" si="91"/>
        <v>0</v>
      </c>
      <c r="AI232" t="str">
        <f t="shared" si="81"/>
        <v>2024-19</v>
      </c>
      <c r="AJ232">
        <f t="shared" si="78"/>
        <v>1.0435535082983495E-4</v>
      </c>
      <c r="AK232">
        <f t="shared" si="78"/>
        <v>1.3091575589826475E-4</v>
      </c>
      <c r="AL232">
        <f t="shared" si="78"/>
        <v>1.0591911320304927E-4</v>
      </c>
      <c r="AM232">
        <f t="shared" si="78"/>
        <v>2.7132301728959718E-4</v>
      </c>
      <c r="AN232">
        <f t="shared" si="78"/>
        <v>0</v>
      </c>
      <c r="AP232" t="str">
        <f t="shared" si="82"/>
        <v>2024-19</v>
      </c>
      <c r="AQ232">
        <f t="shared" ca="1" si="83"/>
        <v>1.4749824632217395E-4</v>
      </c>
      <c r="AR232">
        <f t="shared" ca="1" si="83"/>
        <v>3.2727031451311331E-4</v>
      </c>
      <c r="AS232">
        <f t="shared" ca="1" si="83"/>
        <v>1.4052141757978995E-4</v>
      </c>
      <c r="AT232">
        <f t="shared" ca="1" si="83"/>
        <v>3.0350703438239017E-4</v>
      </c>
      <c r="AU232" t="e">
        <f t="shared" ca="1" si="83"/>
        <v>#DIV/0!</v>
      </c>
      <c r="AW232" t="str">
        <f t="shared" si="84"/>
        <v>2024-19</v>
      </c>
      <c r="AX232">
        <f t="shared" ca="1" si="92"/>
        <v>1.8496892782146217E-2</v>
      </c>
      <c r="AY232">
        <f t="shared" ca="1" si="92"/>
        <v>4.1161238609037511E-2</v>
      </c>
      <c r="AZ232">
        <f t="shared" ca="1" si="92"/>
        <v>1.6388077258537821E-2</v>
      </c>
      <c r="BA232">
        <f t="shared" ca="1" si="92"/>
        <v>3.5779107144537407E-2</v>
      </c>
      <c r="BB232" t="e">
        <f t="shared" ca="1" si="92"/>
        <v>#DIV/0!</v>
      </c>
      <c r="BD232">
        <f t="shared" ca="1" si="86"/>
        <v>2.2253055739592993</v>
      </c>
      <c r="BE232">
        <f t="shared" ca="1" si="86"/>
        <v>0.88599082297520304</v>
      </c>
      <c r="BF232">
        <f t="shared" ca="1" si="86"/>
        <v>1.9343306773704461</v>
      </c>
      <c r="BG232">
        <f t="shared" ca="1" si="87"/>
        <v>2.1832400824140179</v>
      </c>
      <c r="BI232" t="str">
        <f t="shared" si="88"/>
        <v>2024-19</v>
      </c>
      <c r="BJ232">
        <f t="shared" ca="1" si="89"/>
        <v>1.1807284797329438</v>
      </c>
      <c r="BK232">
        <f t="shared" ca="1" si="89"/>
        <v>0.93911410074058788</v>
      </c>
      <c r="BL232">
        <f t="shared" ca="1" si="89"/>
        <v>1.2195555468220729</v>
      </c>
      <c r="BM232">
        <f t="shared" ca="1" si="89"/>
        <v>1.298623400351808</v>
      </c>
    </row>
    <row r="233" spans="1:65" x14ac:dyDescent="0.25">
      <c r="A233" s="1" t="s">
        <v>164</v>
      </c>
      <c r="B233" s="11">
        <v>3804309</v>
      </c>
      <c r="C233" s="11">
        <v>91662</v>
      </c>
      <c r="D233" s="11">
        <v>2492468</v>
      </c>
      <c r="E233" s="11">
        <v>3228624</v>
      </c>
      <c r="F233" s="11">
        <v>365</v>
      </c>
      <c r="G233" s="11">
        <v>379</v>
      </c>
      <c r="H233" s="11">
        <v>14</v>
      </c>
      <c r="I233" s="11">
        <v>268</v>
      </c>
      <c r="J233" s="11">
        <v>876</v>
      </c>
      <c r="K233" s="11">
        <v>0</v>
      </c>
      <c r="M233" s="13" t="str">
        <f t="shared" si="79"/>
        <v>2024-20</v>
      </c>
      <c r="N233">
        <f t="shared" si="94"/>
        <v>379</v>
      </c>
      <c r="O233">
        <f t="shared" si="94"/>
        <v>14</v>
      </c>
      <c r="P233">
        <f t="shared" si="94"/>
        <v>268</v>
      </c>
      <c r="Q233">
        <f t="shared" si="94"/>
        <v>876</v>
      </c>
      <c r="R233">
        <f t="shared" si="94"/>
        <v>0</v>
      </c>
      <c r="U233" t="str">
        <f t="shared" si="80"/>
        <v>2024-20</v>
      </c>
      <c r="V233">
        <f t="shared" si="93"/>
        <v>94382</v>
      </c>
      <c r="W233">
        <f t="shared" si="93"/>
        <v>5117</v>
      </c>
      <c r="X233">
        <f t="shared" si="93"/>
        <v>68030</v>
      </c>
      <c r="Y233">
        <f t="shared" si="93"/>
        <v>121488</v>
      </c>
      <c r="Z233">
        <f t="shared" si="93"/>
        <v>25</v>
      </c>
      <c r="AC233">
        <f t="shared" si="91"/>
        <v>9.9623873875649948E-5</v>
      </c>
      <c r="AD233">
        <f t="shared" si="91"/>
        <v>1.5273504832973315E-4</v>
      </c>
      <c r="AE233">
        <f t="shared" si="91"/>
        <v>1.075239481509893E-4</v>
      </c>
      <c r="AF233">
        <f t="shared" si="91"/>
        <v>2.713230156252323E-4</v>
      </c>
      <c r="AG233">
        <f t="shared" si="91"/>
        <v>0</v>
      </c>
      <c r="AI233" t="str">
        <f t="shared" si="81"/>
        <v>2024-20</v>
      </c>
      <c r="AJ233">
        <f t="shared" si="78"/>
        <v>9.9633799863188758E-5</v>
      </c>
      <c r="AK233">
        <f t="shared" si="78"/>
        <v>1.5275838018535229E-4</v>
      </c>
      <c r="AL233">
        <f t="shared" si="78"/>
        <v>1.075355108974179E-4</v>
      </c>
      <c r="AM233">
        <f t="shared" si="78"/>
        <v>2.7139665344904523E-4</v>
      </c>
      <c r="AN233">
        <f t="shared" si="78"/>
        <v>0</v>
      </c>
      <c r="AP233" t="str">
        <f t="shared" si="82"/>
        <v>2024-20</v>
      </c>
      <c r="AQ233">
        <f t="shared" ca="1" si="83"/>
        <v>1.412565744395337E-4</v>
      </c>
      <c r="AR233">
        <f t="shared" ca="1" si="83"/>
        <v>3.8498260756208346E-4</v>
      </c>
      <c r="AS233">
        <f t="shared" ca="1" si="83"/>
        <v>1.4302321398142035E-4</v>
      </c>
      <c r="AT233">
        <f t="shared" ca="1" si="83"/>
        <v>3.0389071187868861E-4</v>
      </c>
      <c r="AU233" t="e">
        <f t="shared" ca="1" si="83"/>
        <v>#DIV/0!</v>
      </c>
      <c r="AW233" t="str">
        <f t="shared" si="84"/>
        <v>2024-20</v>
      </c>
      <c r="AX233">
        <f t="shared" ca="1" si="92"/>
        <v>1.863814935658575E-2</v>
      </c>
      <c r="AY233">
        <f t="shared" ca="1" si="92"/>
        <v>4.1546221216599594E-2</v>
      </c>
      <c r="AZ233">
        <f t="shared" ca="1" si="92"/>
        <v>1.6531100472519242E-2</v>
      </c>
      <c r="BA233">
        <f t="shared" ca="1" si="92"/>
        <v>3.6082997856416096E-2</v>
      </c>
      <c r="BB233" t="e">
        <f t="shared" ca="1" si="92"/>
        <v>#DIV/0!</v>
      </c>
      <c r="BD233">
        <f t="shared" ca="1" si="86"/>
        <v>2.229095841101806</v>
      </c>
      <c r="BE233">
        <f t="shared" ca="1" si="86"/>
        <v>0.88694967275160363</v>
      </c>
      <c r="BF233">
        <f t="shared" ca="1" si="86"/>
        <v>1.9359753571062701</v>
      </c>
      <c r="BG233">
        <f t="shared" ca="1" si="87"/>
        <v>2.1827341692344855</v>
      </c>
      <c r="BI233" t="str">
        <f t="shared" si="88"/>
        <v>2024-20</v>
      </c>
      <c r="BJ233">
        <f t="shared" ca="1" si="89"/>
        <v>1.1827395636997138</v>
      </c>
      <c r="BK233">
        <f t="shared" ca="1" si="89"/>
        <v>0.94013044235740717</v>
      </c>
      <c r="BL233">
        <f t="shared" ca="1" si="89"/>
        <v>1.2205924834317412</v>
      </c>
      <c r="BM233">
        <f t="shared" ca="1" si="89"/>
        <v>1.2983224757312044</v>
      </c>
    </row>
    <row r="234" spans="1:65" x14ac:dyDescent="0.25">
      <c r="A234" s="1" t="s">
        <v>165</v>
      </c>
      <c r="B234" s="11">
        <v>3803930</v>
      </c>
      <c r="C234" s="11">
        <v>91648</v>
      </c>
      <c r="D234" s="11">
        <v>2492200</v>
      </c>
      <c r="E234" s="11">
        <v>3227748</v>
      </c>
      <c r="F234" s="11">
        <v>365</v>
      </c>
      <c r="G234" s="11">
        <v>398</v>
      </c>
      <c r="H234" s="11">
        <v>15</v>
      </c>
      <c r="I234" s="11">
        <v>280</v>
      </c>
      <c r="J234" s="11">
        <v>897</v>
      </c>
      <c r="K234" s="11">
        <v>0</v>
      </c>
      <c r="M234" s="13" t="str">
        <f t="shared" si="79"/>
        <v>2024-21</v>
      </c>
      <c r="N234">
        <f t="shared" si="94"/>
        <v>398</v>
      </c>
      <c r="O234">
        <f t="shared" si="94"/>
        <v>15</v>
      </c>
      <c r="P234">
        <f t="shared" si="94"/>
        <v>280</v>
      </c>
      <c r="Q234">
        <f t="shared" si="94"/>
        <v>897</v>
      </c>
      <c r="R234">
        <f t="shared" si="94"/>
        <v>0</v>
      </c>
      <c r="U234" t="str">
        <f t="shared" si="80"/>
        <v>2024-21</v>
      </c>
      <c r="V234">
        <f t="shared" si="93"/>
        <v>94780</v>
      </c>
      <c r="W234">
        <f t="shared" si="93"/>
        <v>5132</v>
      </c>
      <c r="X234">
        <f t="shared" si="93"/>
        <v>68310</v>
      </c>
      <c r="Y234">
        <f t="shared" si="93"/>
        <v>122385</v>
      </c>
      <c r="Z234">
        <f t="shared" si="93"/>
        <v>25</v>
      </c>
      <c r="AC234">
        <f t="shared" si="91"/>
        <v>1.0462863407055335E-4</v>
      </c>
      <c r="AD234">
        <f t="shared" si="91"/>
        <v>1.6366969273743016E-4</v>
      </c>
      <c r="AE234">
        <f t="shared" si="91"/>
        <v>1.1235053366503491E-4</v>
      </c>
      <c r="AF234">
        <f t="shared" si="91"/>
        <v>2.779027359013157E-4</v>
      </c>
      <c r="AG234">
        <f t="shared" si="91"/>
        <v>0</v>
      </c>
      <c r="AI234" t="str">
        <f t="shared" si="81"/>
        <v>2024-21</v>
      </c>
      <c r="AJ234">
        <f t="shared" si="78"/>
        <v>1.0463958246264508E-4</v>
      </c>
      <c r="AK234">
        <f t="shared" si="78"/>
        <v>1.6369648525633686E-4</v>
      </c>
      <c r="AL234">
        <f t="shared" si="78"/>
        <v>1.1236315784390918E-4</v>
      </c>
      <c r="AM234">
        <f t="shared" si="78"/>
        <v>2.7797998909041084E-4</v>
      </c>
      <c r="AN234">
        <f t="shared" si="78"/>
        <v>0</v>
      </c>
      <c r="AP234" t="str">
        <f t="shared" si="82"/>
        <v>2024-21</v>
      </c>
      <c r="AQ234">
        <f t="shared" ca="1" si="83"/>
        <v>1.4880852645040443E-4</v>
      </c>
      <c r="AR234">
        <f t="shared" ca="1" si="83"/>
        <v>4.1590753533110467E-4</v>
      </c>
      <c r="AS234">
        <f t="shared" ca="1" si="83"/>
        <v>1.498183503020902E-4</v>
      </c>
      <c r="AT234">
        <f t="shared" ca="1" si="83"/>
        <v>3.1157118578787138E-4</v>
      </c>
      <c r="AU234" t="e">
        <f t="shared" ca="1" si="83"/>
        <v>#DIV/0!</v>
      </c>
      <c r="AW234" t="str">
        <f t="shared" si="84"/>
        <v>2024-21</v>
      </c>
      <c r="AX234">
        <f t="shared" ca="1" si="92"/>
        <v>1.8786957883036155E-2</v>
      </c>
      <c r="AY234">
        <f t="shared" ca="1" si="92"/>
        <v>4.19621287519307E-2</v>
      </c>
      <c r="AZ234">
        <f t="shared" ca="1" si="92"/>
        <v>1.6680918822821331E-2</v>
      </c>
      <c r="BA234">
        <f t="shared" ca="1" si="92"/>
        <v>3.6394569042203971E-2</v>
      </c>
      <c r="BB234" t="e">
        <f t="shared" ca="1" si="92"/>
        <v>#DIV/0!</v>
      </c>
      <c r="BD234">
        <f t="shared" ca="1" si="86"/>
        <v>2.2335776240718976</v>
      </c>
      <c r="BE234">
        <f t="shared" ca="1" si="86"/>
        <v>0.88789887786374988</v>
      </c>
      <c r="BF234">
        <f t="shared" ca="1" si="86"/>
        <v>1.9372252425746246</v>
      </c>
      <c r="BG234">
        <f t="shared" ca="1" si="87"/>
        <v>2.1818084140792173</v>
      </c>
      <c r="BI234" t="str">
        <f t="shared" si="88"/>
        <v>2024-21</v>
      </c>
      <c r="BJ234">
        <f t="shared" ca="1" si="89"/>
        <v>1.1851175601666684</v>
      </c>
      <c r="BK234">
        <f t="shared" ca="1" si="89"/>
        <v>0.94113656102387167</v>
      </c>
      <c r="BL234">
        <f t="shared" ca="1" si="89"/>
        <v>1.2213805104085433</v>
      </c>
      <c r="BM234">
        <f t="shared" ca="1" si="89"/>
        <v>1.2977718229114292</v>
      </c>
    </row>
    <row r="235" spans="1:65" x14ac:dyDescent="0.25">
      <c r="A235" s="1" t="s">
        <v>166</v>
      </c>
      <c r="B235" s="11">
        <v>3803532</v>
      </c>
      <c r="C235" s="11">
        <v>91633</v>
      </c>
      <c r="D235" s="11">
        <v>2491920</v>
      </c>
      <c r="E235" s="11">
        <v>3226851</v>
      </c>
      <c r="F235" s="11">
        <v>365</v>
      </c>
      <c r="G235" s="11">
        <v>410</v>
      </c>
      <c r="H235" s="11">
        <v>11</v>
      </c>
      <c r="I235" s="11">
        <v>239</v>
      </c>
      <c r="J235" s="11">
        <v>895</v>
      </c>
      <c r="K235" s="11">
        <v>0</v>
      </c>
      <c r="M235" s="13" t="str">
        <f t="shared" si="79"/>
        <v>2024-22</v>
      </c>
      <c r="N235">
        <f t="shared" si="94"/>
        <v>410</v>
      </c>
      <c r="O235">
        <f t="shared" si="94"/>
        <v>11</v>
      </c>
      <c r="P235">
        <f t="shared" si="94"/>
        <v>239</v>
      </c>
      <c r="Q235">
        <f t="shared" si="94"/>
        <v>895</v>
      </c>
      <c r="R235">
        <f t="shared" si="94"/>
        <v>0</v>
      </c>
      <c r="U235" t="str">
        <f t="shared" si="80"/>
        <v>2024-22</v>
      </c>
      <c r="V235">
        <f t="shared" si="93"/>
        <v>95190</v>
      </c>
      <c r="W235">
        <f t="shared" si="93"/>
        <v>5143</v>
      </c>
      <c r="X235">
        <f t="shared" si="93"/>
        <v>68549</v>
      </c>
      <c r="Y235">
        <f t="shared" si="93"/>
        <v>123280</v>
      </c>
      <c r="Z235">
        <f t="shared" si="93"/>
        <v>25</v>
      </c>
      <c r="AC235">
        <f t="shared" si="91"/>
        <v>1.0779454464955205E-4</v>
      </c>
      <c r="AD235">
        <f t="shared" si="91"/>
        <v>1.2004408891993059E-4</v>
      </c>
      <c r="AE235">
        <f t="shared" si="91"/>
        <v>9.5909981058781989E-5</v>
      </c>
      <c r="AF235">
        <f t="shared" si="91"/>
        <v>2.7736018799752454E-4</v>
      </c>
      <c r="AG235">
        <f t="shared" si="91"/>
        <v>0</v>
      </c>
      <c r="AI235" t="str">
        <f t="shared" si="81"/>
        <v>2024-22</v>
      </c>
      <c r="AJ235">
        <f t="shared" si="78"/>
        <v>1.0780616567048967E-4</v>
      </c>
      <c r="AK235">
        <f t="shared" si="78"/>
        <v>1.2005850137744952E-4</v>
      </c>
      <c r="AL235">
        <f t="shared" si="78"/>
        <v>9.5919180739157081E-5</v>
      </c>
      <c r="AM235">
        <f t="shared" si="78"/>
        <v>2.7743713979379921E-4</v>
      </c>
      <c r="AN235">
        <f t="shared" si="78"/>
        <v>0</v>
      </c>
      <c r="AP235" t="str">
        <f t="shared" si="82"/>
        <v>2024-22</v>
      </c>
      <c r="AQ235">
        <f t="shared" ca="1" si="83"/>
        <v>1.53781913268783E-4</v>
      </c>
      <c r="AR235">
        <f t="shared" ca="1" si="83"/>
        <v>3.0751883531415493E-4</v>
      </c>
      <c r="AS235">
        <f t="shared" ca="1" si="83"/>
        <v>1.2821327078181775E-4</v>
      </c>
      <c r="AT235">
        <f t="shared" ca="1" si="83"/>
        <v>3.1127136299213251E-4</v>
      </c>
      <c r="AU235" t="e">
        <f t="shared" ca="1" si="83"/>
        <v>#DIV/0!</v>
      </c>
      <c r="AW235" t="str">
        <f t="shared" si="84"/>
        <v>2024-22</v>
      </c>
      <c r="AX235">
        <f t="shared" ca="1" si="92"/>
        <v>1.8940739796304937E-2</v>
      </c>
      <c r="AY235">
        <f t="shared" ca="1" si="92"/>
        <v>4.2269647587244857E-2</v>
      </c>
      <c r="AZ235">
        <f t="shared" ca="1" si="92"/>
        <v>1.680913209360315E-2</v>
      </c>
      <c r="BA235">
        <f t="shared" ca="1" si="92"/>
        <v>3.6705840405196102E-2</v>
      </c>
      <c r="BB235" t="e">
        <f t="shared" ca="1" si="92"/>
        <v>#DIV/0!</v>
      </c>
      <c r="BD235">
        <f t="shared" ca="1" si="86"/>
        <v>2.2316788067323037</v>
      </c>
      <c r="BE235">
        <f t="shared" ca="1" si="86"/>
        <v>0.88745911059304916</v>
      </c>
      <c r="BF235">
        <f t="shared" ca="1" si="86"/>
        <v>1.9379306616290077</v>
      </c>
      <c r="BG235">
        <f t="shared" ca="1" si="87"/>
        <v>2.1836844520464447</v>
      </c>
      <c r="BI235" t="str">
        <f t="shared" si="88"/>
        <v>2024-22</v>
      </c>
      <c r="BJ235">
        <f t="shared" ca="1" si="89"/>
        <v>1.1841100636066879</v>
      </c>
      <c r="BK235">
        <f t="shared" ca="1" si="89"/>
        <v>0.94067042567094283</v>
      </c>
      <c r="BL235">
        <f t="shared" ca="1" si="89"/>
        <v>1.2218252625549428</v>
      </c>
      <c r="BM235">
        <f t="shared" ca="1" si="89"/>
        <v>1.2988877179629235</v>
      </c>
    </row>
    <row r="236" spans="1:65" x14ac:dyDescent="0.25">
      <c r="A236" s="1" t="s">
        <v>167</v>
      </c>
      <c r="B236" s="11">
        <v>3803122</v>
      </c>
      <c r="C236" s="11">
        <v>91622</v>
      </c>
      <c r="D236" s="11">
        <v>2491681</v>
      </c>
      <c r="E236" s="11">
        <v>3225956</v>
      </c>
      <c r="F236" s="11">
        <v>365</v>
      </c>
      <c r="G236" s="11">
        <v>404</v>
      </c>
      <c r="H236" s="11">
        <v>17</v>
      </c>
      <c r="I236" s="11">
        <v>232</v>
      </c>
      <c r="J236" s="11">
        <v>859</v>
      </c>
      <c r="K236" s="11">
        <v>0</v>
      </c>
      <c r="M236" s="13" t="str">
        <f t="shared" si="79"/>
        <v>2024-23</v>
      </c>
      <c r="N236">
        <f t="shared" si="94"/>
        <v>404</v>
      </c>
      <c r="O236">
        <f t="shared" si="94"/>
        <v>17</v>
      </c>
      <c r="P236">
        <f t="shared" si="94"/>
        <v>232</v>
      </c>
      <c r="Q236">
        <f t="shared" si="94"/>
        <v>859</v>
      </c>
      <c r="R236">
        <f t="shared" si="94"/>
        <v>0</v>
      </c>
      <c r="U236" t="str">
        <f t="shared" si="80"/>
        <v>2024-23</v>
      </c>
      <c r="V236">
        <f t="shared" si="93"/>
        <v>95594</v>
      </c>
      <c r="W236">
        <f t="shared" si="93"/>
        <v>5160</v>
      </c>
      <c r="X236">
        <f t="shared" si="93"/>
        <v>68781</v>
      </c>
      <c r="Y236">
        <f t="shared" si="93"/>
        <v>124139</v>
      </c>
      <c r="Z236">
        <f t="shared" si="93"/>
        <v>25</v>
      </c>
      <c r="AC236">
        <f t="shared" si="91"/>
        <v>1.0622851436267362E-4</v>
      </c>
      <c r="AD236">
        <f t="shared" si="91"/>
        <v>1.8554495645150729E-4</v>
      </c>
      <c r="AE236">
        <f t="shared" si="91"/>
        <v>9.3109832277887903E-5</v>
      </c>
      <c r="AF236">
        <f t="shared" si="91"/>
        <v>2.6627765536789714E-4</v>
      </c>
      <c r="AG236">
        <f t="shared" si="91"/>
        <v>0</v>
      </c>
      <c r="AI236" t="str">
        <f t="shared" si="81"/>
        <v>2024-23</v>
      </c>
      <c r="AJ236">
        <f t="shared" si="78"/>
        <v>1.0623980015874384E-4</v>
      </c>
      <c r="AK236">
        <f t="shared" si="78"/>
        <v>1.8557939030388313E-4</v>
      </c>
      <c r="AL236">
        <f t="shared" si="78"/>
        <v>9.3118502593340994E-5</v>
      </c>
      <c r="AM236">
        <f t="shared" si="78"/>
        <v>2.6634857961738476E-4</v>
      </c>
      <c r="AN236">
        <f t="shared" si="78"/>
        <v>0</v>
      </c>
      <c r="AP236" t="str">
        <f t="shared" si="82"/>
        <v>2024-23</v>
      </c>
      <c r="AQ236">
        <f t="shared" ca="1" si="83"/>
        <v>1.5201230593129054E-4</v>
      </c>
      <c r="AR236">
        <f t="shared" ca="1" si="83"/>
        <v>4.7921446174226362E-4</v>
      </c>
      <c r="AS236">
        <f t="shared" ca="1" si="83"/>
        <v>1.2478142656708783E-4</v>
      </c>
      <c r="AT236">
        <f t="shared" ca="1" si="83"/>
        <v>2.9912710596846778E-4</v>
      </c>
      <c r="AU236" t="e">
        <f t="shared" ca="1" si="83"/>
        <v>#DIV/0!</v>
      </c>
      <c r="AW236" t="str">
        <f t="shared" si="84"/>
        <v>2024-23</v>
      </c>
      <c r="AX236">
        <f t="shared" ca="1" si="92"/>
        <v>1.9092752102236227E-2</v>
      </c>
      <c r="AY236">
        <f t="shared" ca="1" si="92"/>
        <v>4.2748862048987119E-2</v>
      </c>
      <c r="AZ236">
        <f t="shared" ca="1" si="92"/>
        <v>1.6933913520170239E-2</v>
      </c>
      <c r="BA236">
        <f t="shared" ca="1" si="92"/>
        <v>3.7004967511164569E-2</v>
      </c>
      <c r="BB236" t="e">
        <f t="shared" ca="1" si="92"/>
        <v>#DIV/0!</v>
      </c>
      <c r="BD236">
        <f t="shared" ca="1" si="86"/>
        <v>2.2390099562430388</v>
      </c>
      <c r="BE236">
        <f t="shared" ca="1" si="86"/>
        <v>0.88692889477085202</v>
      </c>
      <c r="BF236">
        <f t="shared" ca="1" si="86"/>
        <v>1.9381683328319328</v>
      </c>
      <c r="BG236">
        <f t="shared" ca="1" si="87"/>
        <v>2.1852578535426792</v>
      </c>
      <c r="BI236" t="str">
        <f t="shared" si="88"/>
        <v>2024-23</v>
      </c>
      <c r="BJ236">
        <f t="shared" ca="1" si="89"/>
        <v>1.187999910069933</v>
      </c>
      <c r="BK236">
        <f t="shared" ca="1" si="89"/>
        <v>0.94010841854609595</v>
      </c>
      <c r="BL236">
        <f t="shared" ca="1" si="89"/>
        <v>1.2219751093403133</v>
      </c>
      <c r="BM236">
        <f t="shared" ca="1" si="89"/>
        <v>1.299823600378063</v>
      </c>
    </row>
    <row r="237" spans="1:65" x14ac:dyDescent="0.25">
      <c r="A237" s="1" t="s">
        <v>168</v>
      </c>
      <c r="B237" s="11">
        <v>3802718</v>
      </c>
      <c r="C237" s="11">
        <v>91605</v>
      </c>
      <c r="D237" s="11">
        <v>2491449</v>
      </c>
      <c r="E237" s="11">
        <v>3225097</v>
      </c>
      <c r="F237" s="11">
        <v>365</v>
      </c>
      <c r="G237" s="11">
        <v>353</v>
      </c>
      <c r="H237" s="11">
        <v>15</v>
      </c>
      <c r="I237" s="11">
        <v>245</v>
      </c>
      <c r="J237" s="11">
        <v>860</v>
      </c>
      <c r="K237" s="11">
        <v>0</v>
      </c>
      <c r="M237" s="13" t="str">
        <f t="shared" si="79"/>
        <v>2024-24</v>
      </c>
      <c r="N237">
        <f t="shared" si="94"/>
        <v>353</v>
      </c>
      <c r="O237">
        <f t="shared" si="94"/>
        <v>15</v>
      </c>
      <c r="P237">
        <f t="shared" si="94"/>
        <v>245</v>
      </c>
      <c r="Q237">
        <f t="shared" si="94"/>
        <v>860</v>
      </c>
      <c r="R237">
        <f t="shared" si="94"/>
        <v>0</v>
      </c>
      <c r="U237" t="str">
        <f t="shared" si="80"/>
        <v>2024-24</v>
      </c>
      <c r="V237">
        <f t="shared" si="93"/>
        <v>95947</v>
      </c>
      <c r="W237">
        <f t="shared" si="93"/>
        <v>5175</v>
      </c>
      <c r="X237">
        <f t="shared" si="93"/>
        <v>69026</v>
      </c>
      <c r="Y237">
        <f t="shared" si="93"/>
        <v>124999</v>
      </c>
      <c r="Z237">
        <f t="shared" si="93"/>
        <v>25</v>
      </c>
      <c r="AC237">
        <f t="shared" si="91"/>
        <v>9.2828340150387172E-5</v>
      </c>
      <c r="AD237">
        <f t="shared" si="91"/>
        <v>1.637465203864418E-4</v>
      </c>
      <c r="AE237">
        <f t="shared" si="91"/>
        <v>9.833634965034404E-5</v>
      </c>
      <c r="AF237">
        <f t="shared" si="91"/>
        <v>2.6665864623606669E-4</v>
      </c>
      <c r="AG237">
        <f t="shared" si="91"/>
        <v>0</v>
      </c>
      <c r="AI237" t="str">
        <f t="shared" si="81"/>
        <v>2024-24</v>
      </c>
      <c r="AJ237">
        <f t="shared" ref="AJ237:AN254" si="95">-LN((1-1.5*AC237)/(1-0.5*AC237))</f>
        <v>9.2836958117741805E-5</v>
      </c>
      <c r="AK237">
        <f t="shared" si="95"/>
        <v>1.6377333806664212E-4</v>
      </c>
      <c r="AL237">
        <f t="shared" si="95"/>
        <v>9.8346020718291554E-5</v>
      </c>
      <c r="AM237">
        <f t="shared" si="95"/>
        <v>2.6672977361738668E-4</v>
      </c>
      <c r="AN237">
        <f t="shared" si="95"/>
        <v>0</v>
      </c>
      <c r="AP237" t="str">
        <f t="shared" si="82"/>
        <v>2024-24</v>
      </c>
      <c r="AQ237">
        <f t="shared" ca="1" si="83"/>
        <v>1.3324233836172302E-4</v>
      </c>
      <c r="AR237">
        <f t="shared" ca="1" si="83"/>
        <v>4.2634850273594207E-4</v>
      </c>
      <c r="AS237">
        <f t="shared" ca="1" si="83"/>
        <v>1.3211654232603555E-4</v>
      </c>
      <c r="AT237">
        <f t="shared" ca="1" si="83"/>
        <v>2.9985251493484718E-4</v>
      </c>
      <c r="AU237" t="e">
        <f t="shared" ca="1" si="83"/>
        <v>#DIV/0!</v>
      </c>
      <c r="AW237" t="str">
        <f t="shared" si="84"/>
        <v>2024-24</v>
      </c>
      <c r="AX237">
        <f t="shared" ca="1" si="92"/>
        <v>1.922599444059795E-2</v>
      </c>
      <c r="AY237">
        <f t="shared" ca="1" si="92"/>
        <v>4.3175210551723062E-2</v>
      </c>
      <c r="AZ237">
        <f t="shared" ca="1" si="92"/>
        <v>1.7066030062496275E-2</v>
      </c>
      <c r="BA237">
        <f t="shared" ca="1" si="92"/>
        <v>3.7304820026099417E-2</v>
      </c>
      <c r="BB237" t="e">
        <f t="shared" ca="1" si="92"/>
        <v>#DIV/0!</v>
      </c>
      <c r="BD237">
        <f t="shared" ca="1" si="86"/>
        <v>2.2456685236813301</v>
      </c>
      <c r="BE237">
        <f t="shared" ca="1" si="86"/>
        <v>0.88765395804231295</v>
      </c>
      <c r="BF237">
        <f t="shared" ca="1" si="86"/>
        <v>1.940332404722114</v>
      </c>
      <c r="BG237">
        <f t="shared" ca="1" si="87"/>
        <v>2.1859108351203025</v>
      </c>
      <c r="BI237" t="str">
        <f t="shared" si="88"/>
        <v>2024-24</v>
      </c>
      <c r="BJ237">
        <f t="shared" ca="1" si="89"/>
        <v>1.1915328901247237</v>
      </c>
      <c r="BK237">
        <f t="shared" ca="1" si="89"/>
        <v>0.94087695601228716</v>
      </c>
      <c r="BL237">
        <f t="shared" ca="1" si="89"/>
        <v>1.2233395119774984</v>
      </c>
      <c r="BM237">
        <f t="shared" ca="1" si="89"/>
        <v>1.3002120034508768</v>
      </c>
    </row>
    <row r="238" spans="1:65" x14ac:dyDescent="0.25">
      <c r="A238" s="1" t="s">
        <v>169</v>
      </c>
      <c r="B238" s="11">
        <v>3802365</v>
      </c>
      <c r="C238" s="11">
        <v>91590</v>
      </c>
      <c r="D238" s="11">
        <v>2491204</v>
      </c>
      <c r="E238" s="11">
        <v>3224237</v>
      </c>
      <c r="F238" s="11">
        <v>365</v>
      </c>
      <c r="G238" s="11">
        <v>410</v>
      </c>
      <c r="H238" s="11">
        <v>13</v>
      </c>
      <c r="I238" s="11">
        <v>284</v>
      </c>
      <c r="J238" s="11">
        <v>919</v>
      </c>
      <c r="K238" s="11">
        <v>0</v>
      </c>
      <c r="M238" s="13" t="str">
        <f t="shared" si="79"/>
        <v>2024-25</v>
      </c>
      <c r="N238">
        <f t="shared" si="94"/>
        <v>410</v>
      </c>
      <c r="O238">
        <f t="shared" si="94"/>
        <v>13</v>
      </c>
      <c r="P238">
        <f t="shared" si="94"/>
        <v>284</v>
      </c>
      <c r="Q238">
        <f t="shared" si="94"/>
        <v>919</v>
      </c>
      <c r="R238">
        <f t="shared" si="94"/>
        <v>0</v>
      </c>
      <c r="U238" t="str">
        <f t="shared" si="80"/>
        <v>2024-25</v>
      </c>
      <c r="V238">
        <f t="shared" si="93"/>
        <v>96357</v>
      </c>
      <c r="W238">
        <f t="shared" si="93"/>
        <v>5188</v>
      </c>
      <c r="X238">
        <f t="shared" si="93"/>
        <v>69310</v>
      </c>
      <c r="Y238">
        <f t="shared" si="93"/>
        <v>125918</v>
      </c>
      <c r="Z238">
        <f t="shared" si="93"/>
        <v>25</v>
      </c>
      <c r="AC238">
        <f t="shared" si="91"/>
        <v>1.0782762833131486E-4</v>
      </c>
      <c r="AD238">
        <f t="shared" si="91"/>
        <v>1.4193689267387271E-4</v>
      </c>
      <c r="AE238">
        <f t="shared" si="91"/>
        <v>1.1400110147543116E-4</v>
      </c>
      <c r="AF238">
        <f t="shared" si="91"/>
        <v>2.8502867500124836E-4</v>
      </c>
      <c r="AG238">
        <f t="shared" si="91"/>
        <v>0</v>
      </c>
      <c r="AI238" t="str">
        <f t="shared" si="81"/>
        <v>2024-25</v>
      </c>
      <c r="AJ238">
        <f t="shared" si="95"/>
        <v>1.0783925648706856E-4</v>
      </c>
      <c r="AK238">
        <f t="shared" si="95"/>
        <v>1.4195704185376357E-4</v>
      </c>
      <c r="AL238">
        <f t="shared" si="95"/>
        <v>1.1401409933179207E-4</v>
      </c>
      <c r="AM238">
        <f t="shared" si="95"/>
        <v>2.8510994144085585E-4</v>
      </c>
      <c r="AN238">
        <f t="shared" si="95"/>
        <v>0</v>
      </c>
      <c r="AP238" t="str">
        <f t="shared" si="82"/>
        <v>2024-25</v>
      </c>
      <c r="AQ238">
        <f t="shared" ca="1" si="83"/>
        <v>1.5524873517440917E-4</v>
      </c>
      <c r="AR238">
        <f t="shared" ca="1" si="83"/>
        <v>3.7256311059451186E-4</v>
      </c>
      <c r="AS238">
        <f t="shared" ca="1" si="83"/>
        <v>1.5354844118800734E-4</v>
      </c>
      <c r="AT238">
        <f t="shared" ca="1" si="83"/>
        <v>3.2083325358111853E-4</v>
      </c>
      <c r="AU238" t="e">
        <f t="shared" ca="1" si="83"/>
        <v>#DIV/0!</v>
      </c>
      <c r="AW238" t="str">
        <f t="shared" si="84"/>
        <v>2024-25</v>
      </c>
      <c r="AX238">
        <f t="shared" ca="1" si="92"/>
        <v>1.9381243175772358E-2</v>
      </c>
      <c r="AY238">
        <f t="shared" ca="1" si="92"/>
        <v>4.3547773662317574E-2</v>
      </c>
      <c r="AZ238">
        <f t="shared" ca="1" si="92"/>
        <v>1.7219578503684281E-2</v>
      </c>
      <c r="BA238">
        <f t="shared" ca="1" si="92"/>
        <v>3.7625653279680538E-2</v>
      </c>
      <c r="BB238" t="e">
        <f t="shared" ca="1" si="92"/>
        <v>#DIV/0!</v>
      </c>
      <c r="BD238">
        <f t="shared" ca="1" si="86"/>
        <v>2.2469030117095241</v>
      </c>
      <c r="BE238">
        <f t="shared" ca="1" si="86"/>
        <v>0.88846614984996009</v>
      </c>
      <c r="BF238">
        <f t="shared" ca="1" si="86"/>
        <v>1.9413436454228445</v>
      </c>
      <c r="BG238">
        <f t="shared" ca="1" si="87"/>
        <v>2.1850507706463427</v>
      </c>
      <c r="BI238" t="str">
        <f t="shared" si="88"/>
        <v>2024-25</v>
      </c>
      <c r="BJ238">
        <f t="shared" ca="1" si="89"/>
        <v>1.1921878991220656</v>
      </c>
      <c r="BK238">
        <f t="shared" ca="1" si="89"/>
        <v>0.94173784616971123</v>
      </c>
      <c r="BL238">
        <f t="shared" ca="1" si="89"/>
        <v>1.2239770783564923</v>
      </c>
      <c r="BM238">
        <f t="shared" ca="1" si="89"/>
        <v>1.2997004244171773</v>
      </c>
    </row>
    <row r="239" spans="1:65" x14ac:dyDescent="0.25">
      <c r="A239" s="1" t="s">
        <v>170</v>
      </c>
      <c r="B239" s="11">
        <v>3801955</v>
      </c>
      <c r="C239" s="11">
        <v>91577</v>
      </c>
      <c r="D239" s="11">
        <v>2490920</v>
      </c>
      <c r="E239" s="11">
        <v>3223318</v>
      </c>
      <c r="F239" s="11">
        <v>365</v>
      </c>
      <c r="G239" s="11">
        <v>380</v>
      </c>
      <c r="H239" s="11">
        <v>19</v>
      </c>
      <c r="I239" s="11">
        <v>251</v>
      </c>
      <c r="J239" s="11">
        <v>936</v>
      </c>
      <c r="K239" s="11">
        <v>0</v>
      </c>
      <c r="M239" s="13" t="str">
        <f t="shared" si="79"/>
        <v>2024-26</v>
      </c>
      <c r="N239">
        <f t="shared" si="94"/>
        <v>380</v>
      </c>
      <c r="O239">
        <f t="shared" si="94"/>
        <v>19</v>
      </c>
      <c r="P239">
        <f t="shared" si="94"/>
        <v>251</v>
      </c>
      <c r="Q239">
        <f t="shared" si="94"/>
        <v>936</v>
      </c>
      <c r="R239">
        <f t="shared" si="94"/>
        <v>0</v>
      </c>
      <c r="U239" t="str">
        <f t="shared" si="80"/>
        <v>2024-26</v>
      </c>
      <c r="V239">
        <f t="shared" si="93"/>
        <v>96737</v>
      </c>
      <c r="W239">
        <f t="shared" si="93"/>
        <v>5207</v>
      </c>
      <c r="X239">
        <f t="shared" si="93"/>
        <v>69561</v>
      </c>
      <c r="Y239">
        <f t="shared" si="93"/>
        <v>126854</v>
      </c>
      <c r="Z239">
        <f t="shared" si="93"/>
        <v>25</v>
      </c>
      <c r="AC239">
        <f t="shared" si="91"/>
        <v>9.9948579086285867E-5</v>
      </c>
      <c r="AD239">
        <f t="shared" si="91"/>
        <v>2.0747567620690784E-4</v>
      </c>
      <c r="AE239">
        <f t="shared" si="91"/>
        <v>1.0076598204679396E-4</v>
      </c>
      <c r="AF239">
        <f t="shared" si="91"/>
        <v>2.9038400803147563E-4</v>
      </c>
      <c r="AG239">
        <f t="shared" si="91"/>
        <v>0</v>
      </c>
      <c r="AI239" t="str">
        <f t="shared" si="81"/>
        <v>2024-26</v>
      </c>
      <c r="AJ239">
        <f t="shared" si="95"/>
        <v>9.9958569886624322E-5</v>
      </c>
      <c r="AK239">
        <f t="shared" si="95"/>
        <v>2.0751873204074463E-4</v>
      </c>
      <c r="AL239">
        <f t="shared" si="95"/>
        <v>1.0077613693846394E-4</v>
      </c>
      <c r="AM239">
        <f t="shared" si="95"/>
        <v>2.9046835743901545E-4</v>
      </c>
      <c r="AN239">
        <f t="shared" si="95"/>
        <v>0</v>
      </c>
      <c r="AP239" t="str">
        <f t="shared" si="82"/>
        <v>2024-26</v>
      </c>
      <c r="AQ239">
        <f t="shared" ca="1" si="83"/>
        <v>1.4434477292642235E-4</v>
      </c>
      <c r="AR239">
        <f t="shared" ca="1" si="83"/>
        <v>5.4906224856661218E-4</v>
      </c>
      <c r="AS239">
        <f t="shared" ca="1" si="83"/>
        <v>1.360601676179995E-4</v>
      </c>
      <c r="AT239">
        <f t="shared" ca="1" si="83"/>
        <v>3.2718746635757235E-4</v>
      </c>
      <c r="AU239" t="e">
        <f t="shared" ca="1" si="83"/>
        <v>#DIV/0!</v>
      </c>
      <c r="AW239" t="str">
        <f t="shared" si="84"/>
        <v>2024-26</v>
      </c>
      <c r="AX239">
        <f t="shared" ref="AX239:BB254" ca="1" si="96">IF(ROW()&gt;=$B$2, AQ239+AX238,0)</f>
        <v>1.952558794869878E-2</v>
      </c>
      <c r="AY239">
        <f t="shared" ca="1" si="96"/>
        <v>4.4096835910884188E-2</v>
      </c>
      <c r="AZ239">
        <f t="shared" ca="1" si="96"/>
        <v>1.7355638671302281E-2</v>
      </c>
      <c r="BA239">
        <f t="shared" ca="1" si="96"/>
        <v>3.7952840746038108E-2</v>
      </c>
      <c r="BB239" t="e">
        <f t="shared" ca="1" si="96"/>
        <v>#DIV/0!</v>
      </c>
      <c r="BD239">
        <f t="shared" ca="1" si="86"/>
        <v>2.2584127057655583</v>
      </c>
      <c r="BE239">
        <f t="shared" ca="1" si="86"/>
        <v>0.88886637969121396</v>
      </c>
      <c r="BF239">
        <f t="shared" ca="1" si="86"/>
        <v>1.9437489332333961</v>
      </c>
      <c r="BG239">
        <f t="shared" ca="1" si="87"/>
        <v>2.1867729252046195</v>
      </c>
      <c r="BI239" t="str">
        <f t="shared" si="88"/>
        <v>2024-26</v>
      </c>
      <c r="BJ239">
        <f t="shared" ca="1" si="89"/>
        <v>1.1982948462865366</v>
      </c>
      <c r="BK239">
        <f t="shared" ca="1" si="89"/>
        <v>0.94216207346158831</v>
      </c>
      <c r="BL239">
        <f t="shared" ca="1" si="89"/>
        <v>1.2254935626501962</v>
      </c>
      <c r="BM239">
        <f t="shared" ca="1" si="89"/>
        <v>1.3007247873474914</v>
      </c>
    </row>
    <row r="240" spans="1:65" x14ac:dyDescent="0.25">
      <c r="A240" s="1" t="s">
        <v>171</v>
      </c>
      <c r="B240" s="11">
        <v>3801575</v>
      </c>
      <c r="C240" s="11">
        <v>91558</v>
      </c>
      <c r="D240" s="11">
        <v>2490669</v>
      </c>
      <c r="E240" s="11">
        <v>3222382</v>
      </c>
      <c r="F240" s="11">
        <v>365</v>
      </c>
      <c r="G240" s="11">
        <v>347</v>
      </c>
      <c r="H240" s="11">
        <v>18</v>
      </c>
      <c r="I240" s="11">
        <v>200</v>
      </c>
      <c r="J240" s="11">
        <v>749</v>
      </c>
      <c r="K240" s="11">
        <v>0</v>
      </c>
      <c r="M240" s="13" t="str">
        <f t="shared" si="79"/>
        <v>2024-27</v>
      </c>
      <c r="N240">
        <f t="shared" si="94"/>
        <v>347</v>
      </c>
      <c r="O240">
        <f t="shared" si="94"/>
        <v>18</v>
      </c>
      <c r="P240">
        <f t="shared" si="94"/>
        <v>200</v>
      </c>
      <c r="Q240">
        <f t="shared" si="94"/>
        <v>749</v>
      </c>
      <c r="R240">
        <f t="shared" si="94"/>
        <v>0</v>
      </c>
      <c r="U240" t="str">
        <f t="shared" si="80"/>
        <v>2024-27</v>
      </c>
      <c r="V240">
        <f t="shared" si="93"/>
        <v>97084</v>
      </c>
      <c r="W240">
        <f t="shared" si="93"/>
        <v>5225</v>
      </c>
      <c r="X240">
        <f t="shared" si="93"/>
        <v>69761</v>
      </c>
      <c r="Y240">
        <f t="shared" si="93"/>
        <v>127603</v>
      </c>
      <c r="Z240">
        <f t="shared" si="93"/>
        <v>25</v>
      </c>
      <c r="AC240">
        <f t="shared" si="91"/>
        <v>9.1277957162491858E-5</v>
      </c>
      <c r="AD240">
        <f t="shared" si="91"/>
        <v>1.9659669280674546E-4</v>
      </c>
      <c r="AE240">
        <f t="shared" si="91"/>
        <v>8.0299710639992705E-5</v>
      </c>
      <c r="AF240">
        <f t="shared" si="91"/>
        <v>2.3243675020528291E-4</v>
      </c>
      <c r="AG240">
        <f t="shared" si="91"/>
        <v>0</v>
      </c>
      <c r="AI240" t="str">
        <f t="shared" si="81"/>
        <v>2024-27</v>
      </c>
      <c r="AJ240">
        <f t="shared" si="95"/>
        <v>9.1286289651878959E-5</v>
      </c>
      <c r="AK240">
        <f t="shared" si="95"/>
        <v>1.966353512999242E-4</v>
      </c>
      <c r="AL240">
        <f t="shared" si="95"/>
        <v>8.0306159244512203E-5</v>
      </c>
      <c r="AM240">
        <f t="shared" si="95"/>
        <v>2.3249079065600507E-4</v>
      </c>
      <c r="AN240">
        <f t="shared" si="95"/>
        <v>0</v>
      </c>
      <c r="AP240" t="str">
        <f t="shared" si="82"/>
        <v>2024-27</v>
      </c>
      <c r="AQ240">
        <f t="shared" ca="1" si="83"/>
        <v>1.3222586749540871E-4</v>
      </c>
      <c r="AR240">
        <f t="shared" ca="1" si="83"/>
        <v>5.2450211832645295E-4</v>
      </c>
      <c r="AS240">
        <f t="shared" ca="1" si="83"/>
        <v>1.0869475674532622E-4</v>
      </c>
      <c r="AT240">
        <f t="shared" ca="1" si="83"/>
        <v>2.6214066664919245E-4</v>
      </c>
      <c r="AU240" t="e">
        <f t="shared" ca="1" si="83"/>
        <v>#DIV/0!</v>
      </c>
      <c r="AW240" t="str">
        <f t="shared" si="84"/>
        <v>2024-27</v>
      </c>
      <c r="AX240">
        <f t="shared" ca="1" si="96"/>
        <v>1.9657813816194188E-2</v>
      </c>
      <c r="AY240">
        <f t="shared" ca="1" si="96"/>
        <v>4.4621338029210644E-2</v>
      </c>
      <c r="AZ240">
        <f t="shared" ca="1" si="96"/>
        <v>1.7464333428047606E-2</v>
      </c>
      <c r="BA240">
        <f t="shared" ca="1" si="96"/>
        <v>3.8214981412687303E-2</v>
      </c>
      <c r="BB240" t="e">
        <f t="shared" ca="1" si="96"/>
        <v>#DIV/0!</v>
      </c>
      <c r="BD240">
        <f t="shared" ca="1" si="86"/>
        <v>2.2699033802248856</v>
      </c>
      <c r="BE240">
        <f t="shared" ca="1" si="86"/>
        <v>0.88841687032666961</v>
      </c>
      <c r="BF240">
        <f t="shared" ca="1" si="86"/>
        <v>1.9440097342465235</v>
      </c>
      <c r="BG240">
        <f t="shared" ca="1" si="87"/>
        <v>2.1881729165405357</v>
      </c>
      <c r="BI240" t="str">
        <f t="shared" si="88"/>
        <v>2024-27</v>
      </c>
      <c r="BJ240">
        <f t="shared" ca="1" si="89"/>
        <v>1.2043917018124626</v>
      </c>
      <c r="BK240">
        <f t="shared" ca="1" si="89"/>
        <v>0.94168561188691757</v>
      </c>
      <c r="BL240">
        <f t="shared" ca="1" si="89"/>
        <v>1.2256579923032525</v>
      </c>
      <c r="BM240">
        <f t="shared" ca="1" si="89"/>
        <v>1.3015575228417484</v>
      </c>
    </row>
    <row r="241" spans="1:65" x14ac:dyDescent="0.25">
      <c r="A241" s="1" t="s">
        <v>172</v>
      </c>
      <c r="B241" s="11">
        <v>3801228</v>
      </c>
      <c r="C241" s="11">
        <v>91540</v>
      </c>
      <c r="D241" s="11">
        <v>2490469</v>
      </c>
      <c r="E241" s="11">
        <v>3221633</v>
      </c>
      <c r="F241" s="11">
        <v>365</v>
      </c>
      <c r="G241" s="11">
        <v>413</v>
      </c>
      <c r="H241" s="11">
        <v>14</v>
      </c>
      <c r="I241" s="11">
        <v>242</v>
      </c>
      <c r="J241" s="11">
        <v>859</v>
      </c>
      <c r="K241" s="11">
        <v>1</v>
      </c>
      <c r="M241" s="13" t="str">
        <f t="shared" si="79"/>
        <v>2024-28</v>
      </c>
      <c r="N241">
        <f t="shared" si="94"/>
        <v>413</v>
      </c>
      <c r="O241">
        <f t="shared" si="94"/>
        <v>14</v>
      </c>
      <c r="P241">
        <f t="shared" si="94"/>
        <v>242</v>
      </c>
      <c r="Q241">
        <f t="shared" si="94"/>
        <v>859</v>
      </c>
      <c r="R241">
        <f t="shared" si="94"/>
        <v>1</v>
      </c>
      <c r="U241" t="str">
        <f t="shared" si="80"/>
        <v>2024-28</v>
      </c>
      <c r="V241">
        <f t="shared" ref="V241:Z254" si="97">N241+V240</f>
        <v>97497</v>
      </c>
      <c r="W241">
        <f t="shared" si="97"/>
        <v>5239</v>
      </c>
      <c r="X241">
        <f t="shared" si="97"/>
        <v>70003</v>
      </c>
      <c r="Y241">
        <f t="shared" si="97"/>
        <v>128462</v>
      </c>
      <c r="Z241">
        <f t="shared" si="97"/>
        <v>26</v>
      </c>
      <c r="AC241">
        <f t="shared" si="91"/>
        <v>1.0864909971198781E-4</v>
      </c>
      <c r="AD241">
        <f t="shared" si="91"/>
        <v>1.529386060738475E-4</v>
      </c>
      <c r="AE241">
        <f t="shared" si="91"/>
        <v>9.7170452633620411E-5</v>
      </c>
      <c r="AF241">
        <f t="shared" si="91"/>
        <v>2.6663496431778542E-4</v>
      </c>
      <c r="AG241">
        <f t="shared" si="91"/>
        <v>2.7397260273972603E-3</v>
      </c>
      <c r="AI241" t="str">
        <f t="shared" si="81"/>
        <v>2024-28</v>
      </c>
      <c r="AJ241">
        <f t="shared" si="95"/>
        <v>1.0866090572841795E-4</v>
      </c>
      <c r="AK241">
        <f t="shared" si="95"/>
        <v>1.5296200016702306E-4</v>
      </c>
      <c r="AL241">
        <f t="shared" si="95"/>
        <v>9.7179895724611398E-5</v>
      </c>
      <c r="AM241">
        <f t="shared" si="95"/>
        <v>2.6670607906420426E-4</v>
      </c>
      <c r="AN241">
        <f t="shared" si="95"/>
        <v>2.747254475138807E-3</v>
      </c>
      <c r="AP241" t="str">
        <f t="shared" si="82"/>
        <v>2024-28</v>
      </c>
      <c r="AQ241">
        <f t="shared" ca="1" si="83"/>
        <v>1.5787524304014547E-4</v>
      </c>
      <c r="AR241">
        <f t="shared" ca="1" si="83"/>
        <v>4.1133017565593149E-4</v>
      </c>
      <c r="AS241">
        <f t="shared" ca="1" si="83"/>
        <v>1.318628967781177E-4</v>
      </c>
      <c r="AT241">
        <f t="shared" ca="1" si="83"/>
        <v>3.0101793704049749E-4</v>
      </c>
      <c r="AU241" t="e">
        <f t="shared" ca="1" si="83"/>
        <v>#DIV/0!</v>
      </c>
      <c r="AW241" t="str">
        <f t="shared" si="84"/>
        <v>2024-28</v>
      </c>
      <c r="AX241">
        <f t="shared" ca="1" si="96"/>
        <v>1.9815689059234334E-2</v>
      </c>
      <c r="AY241">
        <f t="shared" ca="1" si="96"/>
        <v>4.5032668204866573E-2</v>
      </c>
      <c r="AZ241">
        <f t="shared" ca="1" si="96"/>
        <v>1.7596196324825723E-2</v>
      </c>
      <c r="BA241">
        <f t="shared" ca="1" si="96"/>
        <v>3.8515999349727797E-2</v>
      </c>
      <c r="BB241" t="e">
        <f t="shared" ca="1" si="96"/>
        <v>#DIV/0!</v>
      </c>
      <c r="BD241">
        <f t="shared" ca="1" si="86"/>
        <v>2.2725764453737654</v>
      </c>
      <c r="BE241">
        <f t="shared" ca="1" si="86"/>
        <v>0.88799315896742426</v>
      </c>
      <c r="BF241">
        <f t="shared" ca="1" si="86"/>
        <v>1.9437123399844078</v>
      </c>
      <c r="BG241">
        <f t="shared" ca="1" si="87"/>
        <v>2.1888821105835934</v>
      </c>
      <c r="BI241" t="str">
        <f t="shared" si="88"/>
        <v>2024-28</v>
      </c>
      <c r="BJ241">
        <f t="shared" ca="1" si="89"/>
        <v>1.2058100077684615</v>
      </c>
      <c r="BK241">
        <f t="shared" ca="1" si="89"/>
        <v>0.94123649514463004</v>
      </c>
      <c r="BL241">
        <f t="shared" ca="1" si="89"/>
        <v>1.2254704913623848</v>
      </c>
      <c r="BM241">
        <f t="shared" ca="1" si="89"/>
        <v>1.3019793619180475</v>
      </c>
    </row>
    <row r="242" spans="1:65" x14ac:dyDescent="0.25">
      <c r="A242" s="1" t="s">
        <v>173</v>
      </c>
      <c r="B242" s="11">
        <v>3800815</v>
      </c>
      <c r="C242" s="11">
        <v>91526</v>
      </c>
      <c r="D242" s="11">
        <v>2490227</v>
      </c>
      <c r="E242" s="11">
        <v>3220774</v>
      </c>
      <c r="F242" s="11">
        <v>364</v>
      </c>
      <c r="G242" s="11">
        <v>362</v>
      </c>
      <c r="H242" s="11">
        <v>11</v>
      </c>
      <c r="I242" s="11">
        <v>200</v>
      </c>
      <c r="J242" s="11">
        <v>744</v>
      </c>
      <c r="K242" s="11">
        <v>0</v>
      </c>
      <c r="M242" s="13" t="str">
        <f t="shared" si="79"/>
        <v>2024-29</v>
      </c>
      <c r="N242">
        <f t="shared" si="94"/>
        <v>362</v>
      </c>
      <c r="O242">
        <f t="shared" si="94"/>
        <v>11</v>
      </c>
      <c r="P242">
        <f t="shared" si="94"/>
        <v>200</v>
      </c>
      <c r="Q242">
        <f t="shared" si="94"/>
        <v>744</v>
      </c>
      <c r="R242">
        <f t="shared" si="94"/>
        <v>0</v>
      </c>
      <c r="U242" t="str">
        <f t="shared" si="80"/>
        <v>2024-29</v>
      </c>
      <c r="V242">
        <f t="shared" si="97"/>
        <v>97859</v>
      </c>
      <c r="W242">
        <f t="shared" si="97"/>
        <v>5250</v>
      </c>
      <c r="X242">
        <f t="shared" si="97"/>
        <v>70203</v>
      </c>
      <c r="Y242">
        <f t="shared" si="97"/>
        <v>129206</v>
      </c>
      <c r="Z242">
        <f t="shared" si="97"/>
        <v>26</v>
      </c>
      <c r="AC242">
        <f t="shared" si="91"/>
        <v>9.5242730835360309E-5</v>
      </c>
      <c r="AD242">
        <f t="shared" si="91"/>
        <v>1.2018442846841335E-4</v>
      </c>
      <c r="AE242">
        <f t="shared" si="91"/>
        <v>8.0313963345510271E-5</v>
      </c>
      <c r="AF242">
        <f t="shared" si="91"/>
        <v>2.3100037444415535E-4</v>
      </c>
      <c r="AG242">
        <f t="shared" si="91"/>
        <v>0</v>
      </c>
      <c r="AI242" t="str">
        <f t="shared" si="81"/>
        <v>2024-29</v>
      </c>
      <c r="AJ242">
        <f t="shared" si="95"/>
        <v>9.5251802949181279E-5</v>
      </c>
      <c r="AK242">
        <f t="shared" si="95"/>
        <v>1.2019887464612361E-4</v>
      </c>
      <c r="AL242">
        <f t="shared" si="95"/>
        <v>8.0320414239542994E-5</v>
      </c>
      <c r="AM242">
        <f t="shared" si="95"/>
        <v>2.31053748974364E-4</v>
      </c>
      <c r="AN242">
        <f t="shared" si="95"/>
        <v>0</v>
      </c>
      <c r="AP242" t="str">
        <f t="shared" si="82"/>
        <v>2024-29</v>
      </c>
      <c r="AQ242">
        <f t="shared" ca="1" si="83"/>
        <v>1.3881735276065983E-4</v>
      </c>
      <c r="AR242">
        <f t="shared" ca="1" si="83"/>
        <v>3.2585830020270302E-4</v>
      </c>
      <c r="AS242">
        <f t="shared" ca="1" si="83"/>
        <v>1.0925933859062855E-4</v>
      </c>
      <c r="AT242">
        <f t="shared" ca="1" si="83"/>
        <v>2.6103773663213391E-4</v>
      </c>
      <c r="AU242" t="e">
        <f t="shared" ca="1" si="83"/>
        <v>#DIV/0!</v>
      </c>
      <c r="AW242" t="str">
        <f t="shared" si="84"/>
        <v>2024-29</v>
      </c>
      <c r="AX242">
        <f t="shared" ca="1" si="96"/>
        <v>1.9954506411994994E-2</v>
      </c>
      <c r="AY242">
        <f t="shared" ca="1" si="96"/>
        <v>4.5358526505069274E-2</v>
      </c>
      <c r="AZ242">
        <f t="shared" ca="1" si="96"/>
        <v>1.7705455663416352E-2</v>
      </c>
      <c r="BA242">
        <f t="shared" ca="1" si="96"/>
        <v>3.8777037086359933E-2</v>
      </c>
      <c r="BB242" t="e">
        <f t="shared" ca="1" si="96"/>
        <v>#DIV/0!</v>
      </c>
      <c r="BD242">
        <f t="shared" ca="1" si="86"/>
        <v>2.2730968919283061</v>
      </c>
      <c r="BE242">
        <f t="shared" ca="1" si="86"/>
        <v>0.88729108592599915</v>
      </c>
      <c r="BF242">
        <f t="shared" ca="1" si="86"/>
        <v>1.9432721755046969</v>
      </c>
      <c r="BG242">
        <f t="shared" ca="1" si="87"/>
        <v>2.1901179965948261</v>
      </c>
      <c r="BI242" t="str">
        <f t="shared" si="88"/>
        <v>2024-29</v>
      </c>
      <c r="BJ242">
        <f t="shared" ca="1" si="89"/>
        <v>1.2060861523466786</v>
      </c>
      <c r="BK242">
        <f t="shared" ca="1" si="89"/>
        <v>0.94049232638367375</v>
      </c>
      <c r="BL242">
        <f t="shared" ca="1" si="89"/>
        <v>1.2251929767476266</v>
      </c>
      <c r="BM242">
        <f t="shared" ca="1" si="89"/>
        <v>1.3027144851448891</v>
      </c>
    </row>
    <row r="243" spans="1:65" x14ac:dyDescent="0.25">
      <c r="A243" s="1" t="s">
        <v>174</v>
      </c>
      <c r="B243" s="11">
        <v>3800453</v>
      </c>
      <c r="C243" s="11">
        <v>91515</v>
      </c>
      <c r="D243" s="11">
        <v>2490027</v>
      </c>
      <c r="E243" s="11">
        <v>3220030</v>
      </c>
      <c r="F243" s="11">
        <v>364</v>
      </c>
      <c r="G243" s="11">
        <v>356</v>
      </c>
      <c r="H243" s="11">
        <v>19</v>
      </c>
      <c r="I243" s="11">
        <v>238</v>
      </c>
      <c r="J243" s="11">
        <v>787</v>
      </c>
      <c r="K243" s="11">
        <v>0</v>
      </c>
      <c r="M243" s="13" t="str">
        <f t="shared" si="79"/>
        <v>2024-30</v>
      </c>
      <c r="N243">
        <f t="shared" si="94"/>
        <v>356</v>
      </c>
      <c r="O243">
        <f t="shared" si="94"/>
        <v>19</v>
      </c>
      <c r="P243">
        <f t="shared" si="94"/>
        <v>238</v>
      </c>
      <c r="Q243">
        <f t="shared" si="94"/>
        <v>787</v>
      </c>
      <c r="R243">
        <f t="shared" si="94"/>
        <v>0</v>
      </c>
      <c r="U243" t="str">
        <f t="shared" si="80"/>
        <v>2024-30</v>
      </c>
      <c r="V243">
        <f t="shared" si="97"/>
        <v>98215</v>
      </c>
      <c r="W243">
        <f t="shared" si="97"/>
        <v>5269</v>
      </c>
      <c r="X243">
        <f t="shared" si="97"/>
        <v>70441</v>
      </c>
      <c r="Y243">
        <f t="shared" si="97"/>
        <v>129993</v>
      </c>
      <c r="Z243">
        <f t="shared" si="97"/>
        <v>26</v>
      </c>
      <c r="AC243">
        <f t="shared" si="91"/>
        <v>9.3673043713473104E-5</v>
      </c>
      <c r="AD243">
        <f t="shared" si="91"/>
        <v>2.0761623777522809E-4</v>
      </c>
      <c r="AE243">
        <f t="shared" si="91"/>
        <v>9.5581292893611198E-5</v>
      </c>
      <c r="AF243">
        <f t="shared" si="91"/>
        <v>2.4440766079819132E-4</v>
      </c>
      <c r="AG243">
        <f t="shared" si="91"/>
        <v>0</v>
      </c>
      <c r="AI243" t="str">
        <f t="shared" si="81"/>
        <v>2024-30</v>
      </c>
      <c r="AJ243">
        <f t="shared" si="95"/>
        <v>9.3681819243049931E-5</v>
      </c>
      <c r="AK243">
        <f t="shared" si="95"/>
        <v>2.0765935197469531E-4</v>
      </c>
      <c r="AL243">
        <f t="shared" si="95"/>
        <v>9.5590429623321942E-5</v>
      </c>
      <c r="AM243">
        <f t="shared" si="95"/>
        <v>2.4446741172376007E-4</v>
      </c>
      <c r="AN243">
        <f t="shared" si="95"/>
        <v>0</v>
      </c>
      <c r="AP243" t="str">
        <f t="shared" si="82"/>
        <v>2024-30</v>
      </c>
      <c r="AQ243">
        <f t="shared" ca="1" si="83"/>
        <v>1.3694800533760603E-4</v>
      </c>
      <c r="AR243">
        <f t="shared" ca="1" si="83"/>
        <v>5.6754623830138052E-4</v>
      </c>
      <c r="AS243">
        <f t="shared" ca="1" si="83"/>
        <v>1.3035673826438976E-4</v>
      </c>
      <c r="AT243">
        <f t="shared" ca="1" si="83"/>
        <v>2.7646621407554094E-4</v>
      </c>
      <c r="AU243" t="e">
        <f t="shared" ca="1" si="83"/>
        <v>#DIV/0!</v>
      </c>
      <c r="AW243" t="str">
        <f t="shared" si="84"/>
        <v>2024-30</v>
      </c>
      <c r="AX243">
        <f t="shared" ca="1" si="96"/>
        <v>2.0091454417332601E-2</v>
      </c>
      <c r="AY243">
        <f t="shared" ca="1" si="96"/>
        <v>4.5926072743370655E-2</v>
      </c>
      <c r="AZ243">
        <f t="shared" ca="1" si="96"/>
        <v>1.783581240168074E-2</v>
      </c>
      <c r="BA243">
        <f t="shared" ca="1" si="96"/>
        <v>3.9053503300435471E-2</v>
      </c>
      <c r="BB243" t="e">
        <f t="shared" ca="1" si="96"/>
        <v>#DIV/0!</v>
      </c>
      <c r="BD243">
        <f t="shared" ca="1" si="86"/>
        <v>2.2858510782450328</v>
      </c>
      <c r="BE243">
        <f t="shared" ca="1" si="86"/>
        <v>0.88773127276908581</v>
      </c>
      <c r="BF243">
        <f t="shared" ca="1" si="86"/>
        <v>1.9437867706951366</v>
      </c>
      <c r="BG243">
        <f t="shared" ca="1" si="87"/>
        <v>2.189611688041488</v>
      </c>
      <c r="BI243" t="str">
        <f t="shared" si="88"/>
        <v>2024-30</v>
      </c>
      <c r="BJ243">
        <f t="shared" ca="1" si="89"/>
        <v>1.2128534166703757</v>
      </c>
      <c r="BK243">
        <f t="shared" ca="1" si="89"/>
        <v>0.94095890646620206</v>
      </c>
      <c r="BL243">
        <f t="shared" ca="1" si="89"/>
        <v>1.2255174183884538</v>
      </c>
      <c r="BM243">
        <f t="shared" ca="1" si="89"/>
        <v>1.3024133253501147</v>
      </c>
    </row>
    <row r="244" spans="1:65" x14ac:dyDescent="0.25">
      <c r="A244" s="1" t="s">
        <v>250</v>
      </c>
      <c r="B244" s="11">
        <v>3800097</v>
      </c>
      <c r="C244" s="11">
        <v>91496</v>
      </c>
      <c r="D244" s="11">
        <v>2489789</v>
      </c>
      <c r="E244" s="11">
        <v>3219243</v>
      </c>
      <c r="F244" s="11">
        <v>364</v>
      </c>
      <c r="G244" s="11">
        <v>370</v>
      </c>
      <c r="H244" s="11">
        <v>10</v>
      </c>
      <c r="I244" s="11">
        <v>224</v>
      </c>
      <c r="J244" s="11">
        <v>770</v>
      </c>
      <c r="K244" s="11">
        <v>0</v>
      </c>
      <c r="M244" s="13" t="str">
        <f t="shared" si="79"/>
        <v>2024-31</v>
      </c>
      <c r="N244">
        <f t="shared" si="94"/>
        <v>370</v>
      </c>
      <c r="O244">
        <f t="shared" si="94"/>
        <v>10</v>
      </c>
      <c r="P244">
        <f t="shared" si="94"/>
        <v>224</v>
      </c>
      <c r="Q244">
        <f t="shared" si="94"/>
        <v>770</v>
      </c>
      <c r="R244">
        <f t="shared" si="94"/>
        <v>0</v>
      </c>
      <c r="U244" t="str">
        <f t="shared" si="80"/>
        <v>2024-31</v>
      </c>
      <c r="V244">
        <f t="shared" si="97"/>
        <v>98585</v>
      </c>
      <c r="W244">
        <f t="shared" si="97"/>
        <v>5279</v>
      </c>
      <c r="X244">
        <f t="shared" si="97"/>
        <v>70665</v>
      </c>
      <c r="Y244">
        <f t="shared" si="97"/>
        <v>130763</v>
      </c>
      <c r="Z244">
        <f t="shared" si="97"/>
        <v>26</v>
      </c>
      <c r="AC244">
        <f t="shared" si="91"/>
        <v>9.7365935659010815E-5</v>
      </c>
      <c r="AD244">
        <f t="shared" si="91"/>
        <v>1.0929439538340474E-4</v>
      </c>
      <c r="AE244">
        <f t="shared" si="91"/>
        <v>8.9967463106311425E-5</v>
      </c>
      <c r="AF244">
        <f t="shared" si="91"/>
        <v>2.3918666593357506E-4</v>
      </c>
      <c r="AG244">
        <f t="shared" si="91"/>
        <v>0</v>
      </c>
      <c r="AI244" t="str">
        <f t="shared" si="81"/>
        <v>2024-31</v>
      </c>
      <c r="AJ244">
        <f t="shared" si="95"/>
        <v>9.7375416784517267E-5</v>
      </c>
      <c r="AK244">
        <f t="shared" si="95"/>
        <v>1.0930634206277486E-4</v>
      </c>
      <c r="AL244">
        <f t="shared" si="95"/>
        <v>8.9975558039733107E-5</v>
      </c>
      <c r="AM244">
        <f t="shared" si="95"/>
        <v>2.3924389102310007E-4</v>
      </c>
      <c r="AN244">
        <f t="shared" si="95"/>
        <v>0</v>
      </c>
      <c r="AP244" t="str">
        <f t="shared" si="82"/>
        <v>2024-31</v>
      </c>
      <c r="AQ244">
        <f t="shared" ca="1" si="83"/>
        <v>1.4278400736016992E-4</v>
      </c>
      <c r="AR244">
        <f t="shared" ca="1" si="83"/>
        <v>3.0117331204363194E-4</v>
      </c>
      <c r="AS244">
        <f t="shared" ca="1" si="83"/>
        <v>1.2300706740853216E-4</v>
      </c>
      <c r="AT244">
        <f t="shared" ca="1" si="83"/>
        <v>2.7082750149235363E-4</v>
      </c>
      <c r="AU244" t="e">
        <f t="shared" ca="1" si="83"/>
        <v>#DIV/0!</v>
      </c>
      <c r="AW244" t="str">
        <f t="shared" si="84"/>
        <v>2024-31</v>
      </c>
      <c r="AX244">
        <f t="shared" ca="1" si="96"/>
        <v>2.0234238424692772E-2</v>
      </c>
      <c r="AY244">
        <f t="shared" ca="1" si="96"/>
        <v>4.6227246055414284E-2</v>
      </c>
      <c r="AZ244">
        <f t="shared" ca="1" si="96"/>
        <v>1.7958819469089272E-2</v>
      </c>
      <c r="BA244">
        <f t="shared" ca="1" si="96"/>
        <v>3.9324330801927827E-2</v>
      </c>
      <c r="BB244" t="e">
        <f t="shared" ca="1" si="96"/>
        <v>#DIV/0!</v>
      </c>
      <c r="BD244">
        <f t="shared" ca="1" si="86"/>
        <v>2.2846051867710053</v>
      </c>
      <c r="BE244">
        <f t="shared" ca="1" si="86"/>
        <v>0.88754610339934015</v>
      </c>
      <c r="BF244">
        <f t="shared" ca="1" si="86"/>
        <v>1.943454948812827</v>
      </c>
      <c r="BG244">
        <f t="shared" ca="1" si="87"/>
        <v>2.1896946438830729</v>
      </c>
      <c r="BI244" t="str">
        <f t="shared" si="88"/>
        <v>2024-31</v>
      </c>
      <c r="BJ244">
        <f t="shared" ca="1" si="89"/>
        <v>1.2121923571002857</v>
      </c>
      <c r="BK244">
        <f t="shared" ca="1" si="89"/>
        <v>0.94076263449402808</v>
      </c>
      <c r="BL244">
        <f t="shared" ca="1" si="89"/>
        <v>1.2253082115440079</v>
      </c>
      <c r="BM244">
        <f t="shared" ca="1" si="89"/>
        <v>1.3024626687081566</v>
      </c>
    </row>
    <row r="245" spans="1:65" x14ac:dyDescent="0.25">
      <c r="A245" s="1" t="s">
        <v>251</v>
      </c>
      <c r="B245" s="11">
        <v>3799727</v>
      </c>
      <c r="C245" s="11">
        <v>91486</v>
      </c>
      <c r="D245" s="11">
        <v>2489565</v>
      </c>
      <c r="E245" s="11">
        <v>3218473</v>
      </c>
      <c r="F245" s="11">
        <v>364</v>
      </c>
      <c r="G245" s="11">
        <v>328</v>
      </c>
      <c r="H245" s="11">
        <v>12</v>
      </c>
      <c r="I245" s="11">
        <v>200</v>
      </c>
      <c r="J245" s="11">
        <v>758</v>
      </c>
      <c r="K245" s="11">
        <v>0</v>
      </c>
      <c r="M245" s="13" t="str">
        <f t="shared" si="79"/>
        <v>2024-32</v>
      </c>
      <c r="N245">
        <f t="shared" si="94"/>
        <v>328</v>
      </c>
      <c r="O245">
        <f t="shared" si="94"/>
        <v>12</v>
      </c>
      <c r="P245">
        <f t="shared" si="94"/>
        <v>200</v>
      </c>
      <c r="Q245">
        <f t="shared" si="94"/>
        <v>758</v>
      </c>
      <c r="R245">
        <f t="shared" si="94"/>
        <v>0</v>
      </c>
      <c r="U245" t="str">
        <f t="shared" si="80"/>
        <v>2024-32</v>
      </c>
      <c r="V245">
        <f t="shared" si="97"/>
        <v>98913</v>
      </c>
      <c r="W245">
        <f t="shared" si="97"/>
        <v>5291</v>
      </c>
      <c r="X245">
        <f t="shared" si="97"/>
        <v>70865</v>
      </c>
      <c r="Y245">
        <f t="shared" si="97"/>
        <v>131521</v>
      </c>
      <c r="Z245">
        <f t="shared" si="97"/>
        <v>26</v>
      </c>
      <c r="AC245">
        <f t="shared" si="91"/>
        <v>8.632199102725012E-5</v>
      </c>
      <c r="AD245">
        <f t="shared" si="91"/>
        <v>1.3116761034475221E-4</v>
      </c>
      <c r="AE245">
        <f t="shared" si="91"/>
        <v>8.0335319624111042E-5</v>
      </c>
      <c r="AF245">
        <f t="shared" si="91"/>
        <v>2.3551541367598859E-4</v>
      </c>
      <c r="AG245">
        <f t="shared" si="91"/>
        <v>0</v>
      </c>
      <c r="AI245" t="str">
        <f t="shared" si="81"/>
        <v>2024-32</v>
      </c>
      <c r="AJ245">
        <f t="shared" si="95"/>
        <v>8.6329443210387343E-5</v>
      </c>
      <c r="AK245">
        <f t="shared" si="95"/>
        <v>1.3118481773182405E-4</v>
      </c>
      <c r="AL245">
        <f t="shared" si="95"/>
        <v>8.0341773949473989E-5</v>
      </c>
      <c r="AM245">
        <f t="shared" si="95"/>
        <v>2.355708953420058E-4</v>
      </c>
      <c r="AN245">
        <f t="shared" si="95"/>
        <v>0</v>
      </c>
      <c r="AP245" t="str">
        <f t="shared" si="82"/>
        <v>2024-32</v>
      </c>
      <c r="AQ245">
        <f t="shared" ca="1" si="83"/>
        <v>1.2697523313812768E-4</v>
      </c>
      <c r="AR245">
        <f t="shared" ca="1" si="83"/>
        <v>3.6439807100869783E-4</v>
      </c>
      <c r="AS245">
        <f t="shared" ca="1" si="83"/>
        <v>1.1011167691708322E-4</v>
      </c>
      <c r="AT245">
        <f t="shared" ca="1" si="83"/>
        <v>2.669342824406506E-4</v>
      </c>
      <c r="AU245" t="e">
        <f t="shared" ca="1" si="83"/>
        <v>#DIV/0!</v>
      </c>
      <c r="AW245" t="str">
        <f t="shared" si="84"/>
        <v>2024-32</v>
      </c>
      <c r="AX245">
        <f t="shared" ca="1" si="96"/>
        <v>2.03612136578309E-2</v>
      </c>
      <c r="AY245">
        <f t="shared" ca="1" si="96"/>
        <v>4.6591644126422985E-2</v>
      </c>
      <c r="AZ245">
        <f t="shared" ca="1" si="96"/>
        <v>1.8068931146006356E-2</v>
      </c>
      <c r="BA245">
        <f t="shared" ca="1" si="96"/>
        <v>3.9591265084368478E-2</v>
      </c>
      <c r="BB245" t="e">
        <f t="shared" ca="1" si="96"/>
        <v>#DIV/0!</v>
      </c>
      <c r="BD245">
        <f t="shared" ca="1" si="86"/>
        <v>2.2882547626773659</v>
      </c>
      <c r="BE245">
        <f t="shared" ca="1" si="86"/>
        <v>0.88741916123732956</v>
      </c>
      <c r="BF245">
        <f t="shared" ca="1" si="86"/>
        <v>1.9444452452440977</v>
      </c>
      <c r="BG245">
        <f t="shared" ca="1" si="87"/>
        <v>2.1911238005419622</v>
      </c>
      <c r="BI245" t="str">
        <f t="shared" si="88"/>
        <v>2024-32</v>
      </c>
      <c r="BJ245">
        <f t="shared" ca="1" si="89"/>
        <v>1.2141287914767656</v>
      </c>
      <c r="BK245">
        <f t="shared" ca="1" si="89"/>
        <v>0.94062808098485939</v>
      </c>
      <c r="BL245">
        <f t="shared" ca="1" si="89"/>
        <v>1.2259325729936212</v>
      </c>
      <c r="BM245">
        <f t="shared" ca="1" si="89"/>
        <v>1.3033127521666603</v>
      </c>
    </row>
    <row r="246" spans="1:65" x14ac:dyDescent="0.25">
      <c r="A246" s="1" t="s">
        <v>252</v>
      </c>
      <c r="B246" s="11">
        <v>3799399</v>
      </c>
      <c r="C246" s="11">
        <v>91474</v>
      </c>
      <c r="D246" s="11">
        <v>2489365</v>
      </c>
      <c r="E246" s="11">
        <v>3217715</v>
      </c>
      <c r="F246" s="11">
        <v>364</v>
      </c>
      <c r="G246" s="11">
        <v>312</v>
      </c>
      <c r="H246" s="11">
        <v>13</v>
      </c>
      <c r="I246" s="11">
        <v>179</v>
      </c>
      <c r="J246" s="11">
        <v>691</v>
      </c>
      <c r="K246" s="11">
        <v>0</v>
      </c>
      <c r="M246" s="13" t="str">
        <f t="shared" si="79"/>
        <v>2024-33</v>
      </c>
      <c r="N246">
        <f t="shared" si="94"/>
        <v>312</v>
      </c>
      <c r="O246">
        <f t="shared" si="94"/>
        <v>13</v>
      </c>
      <c r="P246">
        <f t="shared" si="94"/>
        <v>179</v>
      </c>
      <c r="Q246">
        <f t="shared" si="94"/>
        <v>691</v>
      </c>
      <c r="R246">
        <f t="shared" si="94"/>
        <v>0</v>
      </c>
      <c r="U246" t="str">
        <f t="shared" si="80"/>
        <v>2024-33</v>
      </c>
      <c r="V246">
        <f t="shared" si="97"/>
        <v>99225</v>
      </c>
      <c r="W246">
        <f t="shared" si="97"/>
        <v>5304</v>
      </c>
      <c r="X246">
        <f t="shared" si="97"/>
        <v>71044</v>
      </c>
      <c r="Y246">
        <f t="shared" si="97"/>
        <v>132212</v>
      </c>
      <c r="Z246">
        <f t="shared" si="97"/>
        <v>26</v>
      </c>
      <c r="AC246">
        <f t="shared" si="91"/>
        <v>8.2118250807561936E-5</v>
      </c>
      <c r="AD246">
        <f t="shared" si="91"/>
        <v>1.4211688567243152E-4</v>
      </c>
      <c r="AE246">
        <f t="shared" si="91"/>
        <v>7.1905887646046276E-5</v>
      </c>
      <c r="AF246">
        <f t="shared" si="91"/>
        <v>2.1474866481338467E-4</v>
      </c>
      <c r="AG246">
        <f t="shared" si="91"/>
        <v>0</v>
      </c>
      <c r="AI246" t="str">
        <f t="shared" si="81"/>
        <v>2024-33</v>
      </c>
      <c r="AJ246">
        <f t="shared" si="95"/>
        <v>8.2124994814717638E-5</v>
      </c>
      <c r="AK246">
        <f t="shared" si="95"/>
        <v>1.421370859917431E-4</v>
      </c>
      <c r="AL246">
        <f t="shared" si="95"/>
        <v>7.1911058505532433E-5</v>
      </c>
      <c r="AM246">
        <f t="shared" si="95"/>
        <v>2.1479479253398302E-4</v>
      </c>
      <c r="AN246">
        <f t="shared" si="95"/>
        <v>0</v>
      </c>
      <c r="AP246" t="str">
        <f t="shared" si="82"/>
        <v>2024-33</v>
      </c>
      <c r="AQ246">
        <f t="shared" ca="1" si="83"/>
        <v>1.2116167707657105E-4</v>
      </c>
      <c r="AR246">
        <f t="shared" ca="1" si="83"/>
        <v>3.9803500688789648E-4</v>
      </c>
      <c r="AS246">
        <f t="shared" ca="1" si="83"/>
        <v>9.8803899558313373E-5</v>
      </c>
      <c r="AT246">
        <f t="shared" ca="1" si="83"/>
        <v>2.4363365735300711E-4</v>
      </c>
      <c r="AU246" t="e">
        <f t="shared" ca="1" si="83"/>
        <v>#DIV/0!</v>
      </c>
      <c r="AW246" t="str">
        <f t="shared" si="84"/>
        <v>2024-33</v>
      </c>
      <c r="AX246">
        <f t="shared" ca="1" si="96"/>
        <v>2.048237533490747E-2</v>
      </c>
      <c r="AY246">
        <f t="shared" ca="1" si="96"/>
        <v>4.6989679133310883E-2</v>
      </c>
      <c r="AZ246">
        <f t="shared" ca="1" si="96"/>
        <v>1.8167735045564671E-2</v>
      </c>
      <c r="BA246">
        <f t="shared" ca="1" si="96"/>
        <v>3.9834898741721483E-2</v>
      </c>
      <c r="BB246" t="e">
        <f t="shared" ca="1" si="96"/>
        <v>#DIV/0!</v>
      </c>
      <c r="BD246">
        <f t="shared" ca="1" si="86"/>
        <v>2.2941518434743182</v>
      </c>
      <c r="BE246">
        <f t="shared" ca="1" si="86"/>
        <v>0.88699356146462027</v>
      </c>
      <c r="BF246">
        <f t="shared" ca="1" si="86"/>
        <v>1.9448378467038496</v>
      </c>
      <c r="BG246">
        <f t="shared" ca="1" si="87"/>
        <v>2.1926177722107667</v>
      </c>
      <c r="BI246" t="str">
        <f t="shared" si="88"/>
        <v>2024-33</v>
      </c>
      <c r="BJ246">
        <f t="shared" ca="1" si="89"/>
        <v>1.217257733104256</v>
      </c>
      <c r="BK246">
        <f t="shared" ca="1" si="89"/>
        <v>0.94017696260139672</v>
      </c>
      <c r="BL246">
        <f t="shared" ca="1" si="89"/>
        <v>1.2261801001065045</v>
      </c>
      <c r="BM246">
        <f t="shared" ca="1" si="89"/>
        <v>1.3042013885489803</v>
      </c>
    </row>
    <row r="247" spans="1:65" x14ac:dyDescent="0.25">
      <c r="A247" s="1" t="s">
        <v>253</v>
      </c>
      <c r="B247" s="11">
        <v>3799087</v>
      </c>
      <c r="C247" s="11">
        <v>91461</v>
      </c>
      <c r="D247" s="11">
        <v>2489186</v>
      </c>
      <c r="E247" s="11">
        <v>3217024</v>
      </c>
      <c r="F247" s="11">
        <v>364</v>
      </c>
      <c r="G247" s="11">
        <v>310</v>
      </c>
      <c r="H247" s="11">
        <v>11</v>
      </c>
      <c r="I247" s="11">
        <v>190</v>
      </c>
      <c r="J247" s="11">
        <v>691</v>
      </c>
      <c r="K247" s="11">
        <v>0</v>
      </c>
      <c r="M247" s="13" t="str">
        <f t="shared" si="79"/>
        <v>2024-34</v>
      </c>
      <c r="N247">
        <f t="shared" si="94"/>
        <v>310</v>
      </c>
      <c r="O247">
        <f t="shared" si="94"/>
        <v>11</v>
      </c>
      <c r="P247">
        <f t="shared" si="94"/>
        <v>190</v>
      </c>
      <c r="Q247">
        <f t="shared" si="94"/>
        <v>691</v>
      </c>
      <c r="R247">
        <f t="shared" si="94"/>
        <v>0</v>
      </c>
      <c r="U247" t="str">
        <f t="shared" si="80"/>
        <v>2024-34</v>
      </c>
      <c r="V247">
        <f t="shared" si="97"/>
        <v>99535</v>
      </c>
      <c r="W247">
        <f t="shared" si="97"/>
        <v>5315</v>
      </c>
      <c r="X247">
        <f t="shared" si="97"/>
        <v>71234</v>
      </c>
      <c r="Y247">
        <f t="shared" si="97"/>
        <v>132903</v>
      </c>
      <c r="Z247">
        <f t="shared" si="97"/>
        <v>26</v>
      </c>
      <c r="AC247">
        <f t="shared" si="91"/>
        <v>8.1598552494322984E-5</v>
      </c>
      <c r="AD247">
        <f t="shared" si="91"/>
        <v>1.2026984179048993E-4</v>
      </c>
      <c r="AE247">
        <f t="shared" si="91"/>
        <v>7.6330173799788359E-5</v>
      </c>
      <c r="AF247">
        <f t="shared" si="91"/>
        <v>2.1479479170811284E-4</v>
      </c>
      <c r="AG247">
        <f t="shared" si="91"/>
        <v>0</v>
      </c>
      <c r="AI247" t="str">
        <f t="shared" si="81"/>
        <v>2024-34</v>
      </c>
      <c r="AJ247">
        <f t="shared" si="95"/>
        <v>8.1605211406762961E-5</v>
      </c>
      <c r="AK247">
        <f t="shared" si="95"/>
        <v>1.2028430851018764E-4</v>
      </c>
      <c r="AL247">
        <f t="shared" si="95"/>
        <v>7.633600057703371E-5</v>
      </c>
      <c r="AM247">
        <f t="shared" si="95"/>
        <v>2.1484093924899081E-4</v>
      </c>
      <c r="AN247">
        <f t="shared" si="95"/>
        <v>0</v>
      </c>
      <c r="AP247" t="str">
        <f t="shared" si="82"/>
        <v>2024-34</v>
      </c>
      <c r="AQ247">
        <f t="shared" ca="1" si="83"/>
        <v>1.2076404658202671E-4</v>
      </c>
      <c r="AR247">
        <f t="shared" ca="1" si="83"/>
        <v>3.3958164432364217E-4</v>
      </c>
      <c r="AS247">
        <f t="shared" ca="1" si="83"/>
        <v>1.0514636193086684E-4</v>
      </c>
      <c r="AT247">
        <f t="shared" ca="1" si="83"/>
        <v>2.4392785355024005E-4</v>
      </c>
      <c r="AU247" t="e">
        <f t="shared" ca="1" si="83"/>
        <v>#DIV/0!</v>
      </c>
      <c r="AW247" t="str">
        <f t="shared" si="84"/>
        <v>2024-34</v>
      </c>
      <c r="AX247">
        <f t="shared" ca="1" si="96"/>
        <v>2.0603139381489496E-2</v>
      </c>
      <c r="AY247">
        <f t="shared" ca="1" si="96"/>
        <v>4.7329260777634524E-2</v>
      </c>
      <c r="AZ247">
        <f t="shared" ca="1" si="96"/>
        <v>1.8272881407495539E-2</v>
      </c>
      <c r="BA247">
        <f t="shared" ca="1" si="96"/>
        <v>4.0078826595271726E-2</v>
      </c>
      <c r="BB247" t="e">
        <f t="shared" ca="1" si="96"/>
        <v>#DIV/0!</v>
      </c>
      <c r="BD247">
        <f t="shared" ca="1" si="86"/>
        <v>2.2971868462025071</v>
      </c>
      <c r="BE247">
        <f t="shared" ca="1" si="86"/>
        <v>0.88689791731023604</v>
      </c>
      <c r="BF247">
        <f t="shared" ca="1" si="86"/>
        <v>1.9452776517776604</v>
      </c>
      <c r="BG247">
        <f t="shared" ca="1" si="87"/>
        <v>2.1933501182156956</v>
      </c>
      <c r="BI247" t="str">
        <f t="shared" si="88"/>
        <v>2024-34</v>
      </c>
      <c r="BJ247">
        <f t="shared" ca="1" si="89"/>
        <v>1.2188680801052139</v>
      </c>
      <c r="BK247">
        <f t="shared" ca="1" si="89"/>
        <v>0.94007558370253408</v>
      </c>
      <c r="BL247">
        <f t="shared" ca="1" si="89"/>
        <v>1.2264573881232645</v>
      </c>
      <c r="BM247">
        <f t="shared" ca="1" si="89"/>
        <v>1.304636998753655</v>
      </c>
    </row>
    <row r="248" spans="1:65" x14ac:dyDescent="0.25">
      <c r="A248" s="1" t="s">
        <v>254</v>
      </c>
      <c r="B248" s="11">
        <v>3798777</v>
      </c>
      <c r="C248" s="11">
        <v>91450</v>
      </c>
      <c r="D248" s="11">
        <v>2488996</v>
      </c>
      <c r="E248" s="11">
        <v>3216333</v>
      </c>
      <c r="F248" s="11">
        <v>364</v>
      </c>
      <c r="G248" s="11">
        <v>304</v>
      </c>
      <c r="H248" s="11">
        <v>11</v>
      </c>
      <c r="I248" s="11">
        <v>190</v>
      </c>
      <c r="J248" s="11">
        <v>665</v>
      </c>
      <c r="K248" s="11">
        <v>0</v>
      </c>
      <c r="M248" s="13" t="str">
        <f t="shared" si="79"/>
        <v>2024-35</v>
      </c>
      <c r="N248">
        <f t="shared" si="94"/>
        <v>304</v>
      </c>
      <c r="O248">
        <f t="shared" si="94"/>
        <v>11</v>
      </c>
      <c r="P248">
        <f t="shared" si="94"/>
        <v>190</v>
      </c>
      <c r="Q248">
        <f t="shared" si="94"/>
        <v>665</v>
      </c>
      <c r="R248">
        <f t="shared" si="94"/>
        <v>0</v>
      </c>
      <c r="U248" t="str">
        <f t="shared" si="80"/>
        <v>2024-35</v>
      </c>
      <c r="V248">
        <f t="shared" si="97"/>
        <v>99839</v>
      </c>
      <c r="W248">
        <f t="shared" si="97"/>
        <v>5326</v>
      </c>
      <c r="X248">
        <f t="shared" si="97"/>
        <v>71424</v>
      </c>
      <c r="Y248">
        <f t="shared" si="97"/>
        <v>133568</v>
      </c>
      <c r="Z248">
        <f t="shared" si="97"/>
        <v>26</v>
      </c>
      <c r="AC248">
        <f t="shared" si="91"/>
        <v>8.0025755657676142E-5</v>
      </c>
      <c r="AD248">
        <f t="shared" si="91"/>
        <v>1.202843083652269E-4</v>
      </c>
      <c r="AE248">
        <f t="shared" si="91"/>
        <v>7.6336000539976764E-5</v>
      </c>
      <c r="AF248">
        <f t="shared" si="91"/>
        <v>2.0675719833736122E-4</v>
      </c>
      <c r="AG248">
        <f t="shared" si="91"/>
        <v>0</v>
      </c>
      <c r="AI248" t="str">
        <f t="shared" si="81"/>
        <v>2024-35</v>
      </c>
      <c r="AJ248">
        <f t="shared" si="95"/>
        <v>8.0032160334554426E-5</v>
      </c>
      <c r="AK248">
        <f t="shared" si="95"/>
        <v>1.2029877856558777E-4</v>
      </c>
      <c r="AL248">
        <f t="shared" si="95"/>
        <v>7.6341828206848459E-5</v>
      </c>
      <c r="AM248">
        <f t="shared" si="95"/>
        <v>2.0679995645383036E-4</v>
      </c>
      <c r="AN248">
        <f t="shared" si="95"/>
        <v>0</v>
      </c>
      <c r="AP248" t="str">
        <f t="shared" si="82"/>
        <v>2024-35</v>
      </c>
      <c r="AQ248">
        <f t="shared" ca="1" si="83"/>
        <v>1.1879937198113105E-4</v>
      </c>
      <c r="AR248">
        <f t="shared" ca="1" si="83"/>
        <v>3.4238743453716763E-4</v>
      </c>
      <c r="AS248">
        <f t="shared" ca="1" si="83"/>
        <v>1.0541777568637338E-4</v>
      </c>
      <c r="AT248">
        <f t="shared" ca="1" si="83"/>
        <v>2.3503124984115665E-4</v>
      </c>
      <c r="AU248" t="e">
        <f t="shared" ca="1" si="83"/>
        <v>#DIV/0!</v>
      </c>
      <c r="AW248" t="str">
        <f t="shared" si="84"/>
        <v>2024-35</v>
      </c>
      <c r="AX248">
        <f t="shared" ca="1" si="96"/>
        <v>2.0721938753470628E-2</v>
      </c>
      <c r="AY248">
        <f t="shared" ca="1" si="96"/>
        <v>4.7671648212171694E-2</v>
      </c>
      <c r="AZ248">
        <f t="shared" ca="1" si="96"/>
        <v>1.8378299183181911E-2</v>
      </c>
      <c r="BA248">
        <f t="shared" ca="1" si="96"/>
        <v>4.0313857845112884E-2</v>
      </c>
      <c r="BB248" t="e">
        <f t="shared" ca="1" si="96"/>
        <v>#DIV/0!</v>
      </c>
      <c r="BD248">
        <f t="shared" ca="1" si="86"/>
        <v>2.3005399629504923</v>
      </c>
      <c r="BE248">
        <f t="shared" ca="1" si="86"/>
        <v>0.88690056475067081</v>
      </c>
      <c r="BF248">
        <f t="shared" ca="1" si="86"/>
        <v>1.9454674740972724</v>
      </c>
      <c r="BG248">
        <f t="shared" ca="1" si="87"/>
        <v>2.1935575998242713</v>
      </c>
      <c r="BI248" t="str">
        <f t="shared" si="88"/>
        <v>2024-35</v>
      </c>
      <c r="BJ248">
        <f t="shared" ca="1" si="89"/>
        <v>1.2206472157378863</v>
      </c>
      <c r="BK248">
        <f t="shared" ca="1" si="89"/>
        <v>0.94007838988131009</v>
      </c>
      <c r="BL248">
        <f t="shared" ca="1" si="89"/>
        <v>1.2265770671758183</v>
      </c>
      <c r="BM248">
        <f t="shared" ca="1" si="89"/>
        <v>1.3047604118744609</v>
      </c>
    </row>
    <row r="249" spans="1:65" x14ac:dyDescent="0.25">
      <c r="A249" s="1" t="s">
        <v>255</v>
      </c>
      <c r="B249" s="11">
        <v>3798473</v>
      </c>
      <c r="C249" s="11">
        <v>91439</v>
      </c>
      <c r="D249" s="11">
        <v>2488806</v>
      </c>
      <c r="E249" s="11">
        <v>3215668</v>
      </c>
      <c r="F249" s="11">
        <v>364</v>
      </c>
      <c r="G249" s="11">
        <v>214</v>
      </c>
      <c r="H249" s="11">
        <v>7</v>
      </c>
      <c r="I249" s="11">
        <v>126</v>
      </c>
      <c r="J249" s="11">
        <v>449</v>
      </c>
      <c r="K249" s="11">
        <v>0</v>
      </c>
      <c r="M249" s="13" t="str">
        <f t="shared" si="79"/>
        <v>2024-36</v>
      </c>
      <c r="N249">
        <f t="shared" si="94"/>
        <v>214</v>
      </c>
      <c r="O249">
        <f t="shared" si="94"/>
        <v>7</v>
      </c>
      <c r="P249">
        <f t="shared" si="94"/>
        <v>126</v>
      </c>
      <c r="Q249">
        <f t="shared" si="94"/>
        <v>449</v>
      </c>
      <c r="R249">
        <f t="shared" si="94"/>
        <v>0</v>
      </c>
      <c r="U249" t="str">
        <f t="shared" si="80"/>
        <v>2024-36</v>
      </c>
      <c r="V249">
        <f t="shared" si="97"/>
        <v>100053</v>
      </c>
      <c r="W249">
        <f t="shared" si="97"/>
        <v>5333</v>
      </c>
      <c r="X249">
        <f t="shared" si="97"/>
        <v>71550</v>
      </c>
      <c r="Y249">
        <f t="shared" si="97"/>
        <v>134017</v>
      </c>
      <c r="Z249">
        <f t="shared" si="97"/>
        <v>26</v>
      </c>
      <c r="AC249">
        <f t="shared" si="91"/>
        <v>5.6338428626450679E-5</v>
      </c>
      <c r="AD249">
        <f t="shared" si="91"/>
        <v>7.6553768085827712E-5</v>
      </c>
      <c r="AE249">
        <f t="shared" si="91"/>
        <v>5.0626686049455038E-5</v>
      </c>
      <c r="AF249">
        <f t="shared" si="91"/>
        <v>1.3962884228098174E-4</v>
      </c>
      <c r="AG249">
        <f t="shared" si="91"/>
        <v>0</v>
      </c>
      <c r="AI249" t="str">
        <f t="shared" si="81"/>
        <v>2024-36</v>
      </c>
      <c r="AJ249">
        <f t="shared" si="95"/>
        <v>5.6341602838631371E-5</v>
      </c>
      <c r="AK249">
        <f t="shared" si="95"/>
        <v>7.6559629051257315E-5</v>
      </c>
      <c r="AL249">
        <f t="shared" si="95"/>
        <v>5.0629249251381253E-5</v>
      </c>
      <c r="AM249">
        <f t="shared" si="95"/>
        <v>1.3964834144411257E-4</v>
      </c>
      <c r="AN249">
        <f t="shared" si="95"/>
        <v>0</v>
      </c>
      <c r="AP249" t="str">
        <f t="shared" si="82"/>
        <v>2024-36</v>
      </c>
      <c r="AQ249">
        <f t="shared" ca="1" si="83"/>
        <v>8.3889700613046984E-5</v>
      </c>
      <c r="AR249">
        <f t="shared" ca="1" si="83"/>
        <v>2.1967356069461534E-4</v>
      </c>
      <c r="AS249">
        <f t="shared" ca="1" si="83"/>
        <v>7.0087282921860156E-5</v>
      </c>
      <c r="AT249">
        <f t="shared" ca="1" si="83"/>
        <v>1.5886995204149806E-4</v>
      </c>
      <c r="AU249" t="e">
        <f t="shared" ca="1" si="83"/>
        <v>#DIV/0!</v>
      </c>
      <c r="AW249" t="str">
        <f t="shared" si="84"/>
        <v>2024-36</v>
      </c>
      <c r="AX249">
        <f t="shared" ca="1" si="96"/>
        <v>2.0805828454083675E-2</v>
      </c>
      <c r="AY249">
        <f t="shared" ca="1" si="96"/>
        <v>4.7891321772866306E-2</v>
      </c>
      <c r="AZ249">
        <f t="shared" ca="1" si="96"/>
        <v>1.8448386466103771E-2</v>
      </c>
      <c r="BA249">
        <f t="shared" ca="1" si="96"/>
        <v>4.0472727797154384E-2</v>
      </c>
      <c r="BB249" t="e">
        <f t="shared" ca="1" si="96"/>
        <v>#DIV/0!</v>
      </c>
      <c r="BD249">
        <f t="shared" ca="1" si="86"/>
        <v>2.3018223897480232</v>
      </c>
      <c r="BE249">
        <f t="shared" ca="1" si="86"/>
        <v>0.88669319305489147</v>
      </c>
      <c r="BF249">
        <f t="shared" ca="1" si="86"/>
        <v>1.9452591319049628</v>
      </c>
      <c r="BG249">
        <f t="shared" ca="1" si="87"/>
        <v>2.1938356436492232</v>
      </c>
      <c r="BI249" t="str">
        <f t="shared" si="88"/>
        <v>2024-36</v>
      </c>
      <c r="BJ249">
        <f t="shared" ca="1" si="89"/>
        <v>1.2213276606443011</v>
      </c>
      <c r="BK249">
        <f t="shared" ca="1" si="89"/>
        <v>0.93985858434997638</v>
      </c>
      <c r="BL249">
        <f t="shared" ca="1" si="89"/>
        <v>1.2264457117259768</v>
      </c>
      <c r="BM249">
        <f t="shared" ca="1" si="89"/>
        <v>1.3049257964422483</v>
      </c>
    </row>
    <row r="250" spans="1:65" x14ac:dyDescent="0.25">
      <c r="A250" s="1" t="s">
        <v>256</v>
      </c>
      <c r="B250" s="11">
        <v>3798259</v>
      </c>
      <c r="C250" s="11">
        <v>91432</v>
      </c>
      <c r="D250" s="11">
        <v>2488680</v>
      </c>
      <c r="E250" s="11">
        <v>3215219</v>
      </c>
      <c r="F250" s="11">
        <v>364</v>
      </c>
      <c r="G250" s="11">
        <v>182</v>
      </c>
      <c r="H250" s="11">
        <v>10</v>
      </c>
      <c r="I250" s="11">
        <v>138</v>
      </c>
      <c r="J250" s="11">
        <v>451</v>
      </c>
      <c r="K250" s="11">
        <v>0</v>
      </c>
      <c r="M250" s="13" t="str">
        <f t="shared" si="79"/>
        <v>2024-37</v>
      </c>
      <c r="N250">
        <f t="shared" si="94"/>
        <v>182</v>
      </c>
      <c r="O250">
        <f t="shared" si="94"/>
        <v>10</v>
      </c>
      <c r="P250">
        <f t="shared" si="94"/>
        <v>138</v>
      </c>
      <c r="Q250">
        <f t="shared" si="94"/>
        <v>451</v>
      </c>
      <c r="R250">
        <f t="shared" si="94"/>
        <v>0</v>
      </c>
      <c r="U250" t="str">
        <f t="shared" si="80"/>
        <v>2024-37</v>
      </c>
      <c r="V250">
        <f t="shared" si="97"/>
        <v>100235</v>
      </c>
      <c r="W250">
        <f t="shared" si="97"/>
        <v>5343</v>
      </c>
      <c r="X250">
        <f t="shared" si="97"/>
        <v>71688</v>
      </c>
      <c r="Y250">
        <f t="shared" si="97"/>
        <v>134468</v>
      </c>
      <c r="Z250">
        <f t="shared" si="97"/>
        <v>26</v>
      </c>
      <c r="AC250">
        <f t="shared" si="91"/>
        <v>4.7916690252033895E-5</v>
      </c>
      <c r="AD250">
        <f t="shared" si="91"/>
        <v>1.0937089859130283E-4</v>
      </c>
      <c r="AE250">
        <f t="shared" si="91"/>
        <v>5.5451082501567096E-5</v>
      </c>
      <c r="AF250">
        <f t="shared" si="91"/>
        <v>1.4027038282617762E-4</v>
      </c>
      <c r="AG250">
        <f t="shared" si="91"/>
        <v>0</v>
      </c>
      <c r="AI250" t="str">
        <f t="shared" si="81"/>
        <v>2024-37</v>
      </c>
      <c r="AJ250">
        <f t="shared" si="95"/>
        <v>4.7918986380461987E-5</v>
      </c>
      <c r="AK250">
        <f t="shared" si="95"/>
        <v>1.0938286200221491E-4</v>
      </c>
      <c r="AL250">
        <f t="shared" si="95"/>
        <v>5.5454157508913872E-5</v>
      </c>
      <c r="AM250">
        <f t="shared" si="95"/>
        <v>1.4029006159685606E-4</v>
      </c>
      <c r="AN250">
        <f t="shared" si="95"/>
        <v>0</v>
      </c>
      <c r="AP250" t="str">
        <f t="shared" si="82"/>
        <v>2024-37</v>
      </c>
      <c r="AQ250">
        <f t="shared" ca="1" si="83"/>
        <v>7.1567675461876144E-5</v>
      </c>
      <c r="AR250">
        <f t="shared" ca="1" si="83"/>
        <v>3.1640884874583149E-4</v>
      </c>
      <c r="AS250">
        <f t="shared" ca="1" si="83"/>
        <v>7.6958800877275689E-5</v>
      </c>
      <c r="AT250">
        <f t="shared" ca="1" si="83"/>
        <v>1.5975840041395137E-4</v>
      </c>
      <c r="AU250" t="e">
        <f t="shared" ca="1" si="83"/>
        <v>#DIV/0!</v>
      </c>
      <c r="AW250" t="str">
        <f t="shared" si="84"/>
        <v>2024-37</v>
      </c>
      <c r="AX250">
        <f t="shared" ca="1" si="96"/>
        <v>2.0877396129545551E-2</v>
      </c>
      <c r="AY250">
        <f t="shared" ca="1" si="96"/>
        <v>4.8207730621612141E-2</v>
      </c>
      <c r="AZ250">
        <f t="shared" ca="1" si="96"/>
        <v>1.8525345266981047E-2</v>
      </c>
      <c r="BA250">
        <f t="shared" ca="1" si="96"/>
        <v>4.0632486197568332E-2</v>
      </c>
      <c r="BB250" t="e">
        <f t="shared" ca="1" si="96"/>
        <v>#DIV/0!</v>
      </c>
      <c r="BD250">
        <f t="shared" ca="1" si="86"/>
        <v>2.3090873173301953</v>
      </c>
      <c r="BE250">
        <f t="shared" ca="1" si="86"/>
        <v>0.88733983644464665</v>
      </c>
      <c r="BF250">
        <f t="shared" ca="1" si="86"/>
        <v>1.9462430058538531</v>
      </c>
      <c r="BG250">
        <f t="shared" ca="1" si="87"/>
        <v>2.1933456900255623</v>
      </c>
      <c r="BI250" t="str">
        <f t="shared" si="88"/>
        <v>2024-37</v>
      </c>
      <c r="BJ250">
        <f t="shared" ca="1" si="89"/>
        <v>1.2251823703074807</v>
      </c>
      <c r="BK250">
        <f t="shared" ca="1" si="89"/>
        <v>0.94054399994314308</v>
      </c>
      <c r="BL250">
        <f t="shared" ca="1" si="89"/>
        <v>1.227066023933078</v>
      </c>
      <c r="BM250">
        <f t="shared" ca="1" si="89"/>
        <v>1.3046343648008552</v>
      </c>
    </row>
    <row r="251" spans="1:65" x14ac:dyDescent="0.25">
      <c r="A251" s="1" t="s">
        <v>257</v>
      </c>
      <c r="B251" s="11">
        <v>3798077</v>
      </c>
      <c r="C251" s="11">
        <v>91422</v>
      </c>
      <c r="D251" s="11">
        <v>2488542</v>
      </c>
      <c r="E251" s="11">
        <v>3214768</v>
      </c>
      <c r="F251" s="11">
        <v>364</v>
      </c>
      <c r="G251" s="11">
        <v>133</v>
      </c>
      <c r="H251" s="11">
        <v>4</v>
      </c>
      <c r="I251" s="11">
        <v>114</v>
      </c>
      <c r="J251" s="11">
        <v>321</v>
      </c>
      <c r="K251" s="11">
        <v>0</v>
      </c>
      <c r="M251" s="13" t="str">
        <f t="shared" si="79"/>
        <v>2024-38</v>
      </c>
      <c r="N251">
        <f t="shared" si="94"/>
        <v>133</v>
      </c>
      <c r="O251">
        <f t="shared" si="94"/>
        <v>4</v>
      </c>
      <c r="P251">
        <f t="shared" si="94"/>
        <v>114</v>
      </c>
      <c r="Q251">
        <f t="shared" si="94"/>
        <v>321</v>
      </c>
      <c r="R251">
        <f t="shared" si="94"/>
        <v>0</v>
      </c>
      <c r="U251" t="str">
        <f t="shared" si="80"/>
        <v>2024-38</v>
      </c>
      <c r="V251">
        <f t="shared" si="97"/>
        <v>100368</v>
      </c>
      <c r="W251">
        <f t="shared" si="97"/>
        <v>5347</v>
      </c>
      <c r="X251">
        <f t="shared" si="97"/>
        <v>71802</v>
      </c>
      <c r="Y251">
        <f t="shared" si="97"/>
        <v>134789</v>
      </c>
      <c r="Z251">
        <f t="shared" si="97"/>
        <v>26</v>
      </c>
      <c r="AC251">
        <f t="shared" si="91"/>
        <v>3.5017720809767682E-5</v>
      </c>
      <c r="AD251">
        <f t="shared" si="91"/>
        <v>4.3753144757279432E-5</v>
      </c>
      <c r="AE251">
        <f t="shared" si="91"/>
        <v>4.5809956191215577E-5</v>
      </c>
      <c r="AF251">
        <f t="shared" si="91"/>
        <v>9.9851684476142598E-5</v>
      </c>
      <c r="AG251">
        <f t="shared" si="91"/>
        <v>0</v>
      </c>
      <c r="AI251" t="str">
        <f t="shared" si="81"/>
        <v>2024-38</v>
      </c>
      <c r="AJ251">
        <f t="shared" si="95"/>
        <v>3.5018947097098747E-5</v>
      </c>
      <c r="AK251">
        <f t="shared" si="95"/>
        <v>4.3755059185765145E-5</v>
      </c>
      <c r="AL251">
        <f t="shared" si="95"/>
        <v>4.5812054847441036E-5</v>
      </c>
      <c r="AM251">
        <f t="shared" si="95"/>
        <v>9.986165591371917E-5</v>
      </c>
      <c r="AN251">
        <f t="shared" si="95"/>
        <v>0</v>
      </c>
      <c r="AP251" t="str">
        <f t="shared" si="82"/>
        <v>2024-38</v>
      </c>
      <c r="AQ251">
        <f t="shared" ca="1" si="83"/>
        <v>5.2461682475703844E-5</v>
      </c>
      <c r="AR251">
        <f t="shared" ca="1" si="83"/>
        <v>1.2759950295974649E-4</v>
      </c>
      <c r="AS251">
        <f t="shared" ca="1" si="83"/>
        <v>6.3736820749759959E-5</v>
      </c>
      <c r="AT251">
        <f t="shared" ca="1" si="83"/>
        <v>1.1383252677486069E-4</v>
      </c>
      <c r="AU251" t="e">
        <f t="shared" ca="1" si="83"/>
        <v>#DIV/0!</v>
      </c>
      <c r="AW251" t="str">
        <f t="shared" si="84"/>
        <v>2024-38</v>
      </c>
      <c r="AX251">
        <f t="shared" ca="1" si="96"/>
        <v>2.0929857812021255E-2</v>
      </c>
      <c r="AY251">
        <f t="shared" ca="1" si="96"/>
        <v>4.833533012457189E-2</v>
      </c>
      <c r="AZ251">
        <f t="shared" ca="1" si="96"/>
        <v>1.8589082087730809E-2</v>
      </c>
      <c r="BA251">
        <f t="shared" ca="1" si="96"/>
        <v>4.0746318724343193E-2</v>
      </c>
      <c r="BB251" t="e">
        <f t="shared" ca="1" si="96"/>
        <v>#DIV/0!</v>
      </c>
      <c r="BD251">
        <f t="shared" ca="1" si="86"/>
        <v>2.3093960101730864</v>
      </c>
      <c r="BE251">
        <f t="shared" ca="1" si="86"/>
        <v>0.88816093519058692</v>
      </c>
      <c r="BF251">
        <f t="shared" ca="1" si="86"/>
        <v>1.9468034178875393</v>
      </c>
      <c r="BG251">
        <f t="shared" ca="1" si="87"/>
        <v>2.1919489371256602</v>
      </c>
      <c r="BI251" t="str">
        <f t="shared" si="88"/>
        <v>2024-38</v>
      </c>
      <c r="BJ251">
        <f t="shared" ca="1" si="89"/>
        <v>1.2253461601417202</v>
      </c>
      <c r="BK251">
        <f t="shared" ca="1" si="89"/>
        <v>0.94141433109152162</v>
      </c>
      <c r="BL251">
        <f t="shared" ca="1" si="89"/>
        <v>1.2274193521474228</v>
      </c>
      <c r="BM251">
        <f t="shared" ca="1" si="89"/>
        <v>1.3038035555761012</v>
      </c>
    </row>
    <row r="252" spans="1:65" x14ac:dyDescent="0.25">
      <c r="A252" s="1" t="s">
        <v>258</v>
      </c>
      <c r="B252" s="11">
        <v>3797944</v>
      </c>
      <c r="C252" s="11">
        <v>91418</v>
      </c>
      <c r="D252" s="11">
        <v>2488428</v>
      </c>
      <c r="E252" s="11">
        <v>3214447</v>
      </c>
      <c r="F252" s="11">
        <v>364</v>
      </c>
      <c r="G252" s="11">
        <v>148</v>
      </c>
      <c r="H252" s="11">
        <v>7</v>
      </c>
      <c r="I252" s="11">
        <v>76</v>
      </c>
      <c r="J252" s="11">
        <v>295</v>
      </c>
      <c r="K252" s="11">
        <v>0</v>
      </c>
      <c r="M252" s="13" t="str">
        <f t="shared" si="79"/>
        <v>2024-39</v>
      </c>
      <c r="N252">
        <f t="shared" si="94"/>
        <v>148</v>
      </c>
      <c r="O252">
        <f t="shared" si="94"/>
        <v>7</v>
      </c>
      <c r="P252">
        <f t="shared" si="94"/>
        <v>76</v>
      </c>
      <c r="Q252">
        <f t="shared" si="94"/>
        <v>295</v>
      </c>
      <c r="R252">
        <f t="shared" si="94"/>
        <v>0</v>
      </c>
      <c r="U252" t="str">
        <f t="shared" si="80"/>
        <v>2024-39</v>
      </c>
      <c r="V252">
        <f t="shared" si="97"/>
        <v>100516</v>
      </c>
      <c r="W252">
        <f t="shared" si="97"/>
        <v>5354</v>
      </c>
      <c r="X252">
        <f t="shared" si="97"/>
        <v>71878</v>
      </c>
      <c r="Y252">
        <f t="shared" si="97"/>
        <v>135084</v>
      </c>
      <c r="Z252">
        <f t="shared" si="97"/>
        <v>26</v>
      </c>
      <c r="AC252">
        <f t="shared" si="91"/>
        <v>3.8968452404774792E-5</v>
      </c>
      <c r="AD252">
        <f t="shared" si="91"/>
        <v>7.6571353562755688E-5</v>
      </c>
      <c r="AE252">
        <f t="shared" si="91"/>
        <v>3.0541369892960538E-5</v>
      </c>
      <c r="AF252">
        <f t="shared" si="91"/>
        <v>9.1773172803906862E-5</v>
      </c>
      <c r="AG252">
        <f t="shared" si="91"/>
        <v>0</v>
      </c>
      <c r="AI252" t="str">
        <f t="shared" si="81"/>
        <v>2024-39</v>
      </c>
      <c r="AJ252">
        <f t="shared" si="95"/>
        <v>3.8969971009233271E-5</v>
      </c>
      <c r="AK252">
        <f t="shared" si="95"/>
        <v>7.6577217221346198E-5</v>
      </c>
      <c r="AL252">
        <f t="shared" si="95"/>
        <v>3.0542302699190468E-5</v>
      </c>
      <c r="AM252">
        <f t="shared" si="95"/>
        <v>9.1781595956600537E-5</v>
      </c>
      <c r="AN252">
        <f t="shared" si="95"/>
        <v>0</v>
      </c>
      <c r="AP252" t="str">
        <f t="shared" si="82"/>
        <v>2024-39</v>
      </c>
      <c r="AQ252">
        <f t="shared" ca="1" si="83"/>
        <v>5.8559728561556346E-5</v>
      </c>
      <c r="AR252">
        <f t="shared" ca="1" si="83"/>
        <v>2.2513429479382779E-4</v>
      </c>
      <c r="AS252">
        <f t="shared" ca="1" si="83"/>
        <v>4.259894522588863E-5</v>
      </c>
      <c r="AT252">
        <f t="shared" ca="1" si="83"/>
        <v>1.0472588359847248E-4</v>
      </c>
      <c r="AU252" t="e">
        <f t="shared" ca="1" si="83"/>
        <v>#DIV/0!</v>
      </c>
      <c r="AW252" t="str">
        <f t="shared" si="84"/>
        <v>2024-39</v>
      </c>
      <c r="AX252">
        <f t="shared" ca="1" si="96"/>
        <v>2.0988417540582813E-2</v>
      </c>
      <c r="AY252">
        <f t="shared" ca="1" si="96"/>
        <v>4.856046441936572E-2</v>
      </c>
      <c r="AZ252">
        <f t="shared" ca="1" si="96"/>
        <v>1.8631681032956697E-2</v>
      </c>
      <c r="BA252">
        <f t="shared" ca="1" si="96"/>
        <v>4.0851044607941665E-2</v>
      </c>
      <c r="BB252" t="e">
        <f t="shared" ca="1" si="96"/>
        <v>#DIV/0!</v>
      </c>
      <c r="BD252">
        <f t="shared" ca="1" si="86"/>
        <v>2.3136791673536181</v>
      </c>
      <c r="BE252">
        <f t="shared" ca="1" si="86"/>
        <v>0.88771252034274739</v>
      </c>
      <c r="BF252">
        <f t="shared" ca="1" si="86"/>
        <v>1.9463613456780553</v>
      </c>
      <c r="BG252">
        <f t="shared" ca="1" si="87"/>
        <v>2.192558177422756</v>
      </c>
      <c r="BI252" t="str">
        <f t="shared" si="88"/>
        <v>2024-39</v>
      </c>
      <c r="BJ252">
        <f t="shared" ca="1" si="89"/>
        <v>1.2276187674300885</v>
      </c>
      <c r="BK252">
        <f t="shared" ca="1" si="89"/>
        <v>0.94093902965987319</v>
      </c>
      <c r="BL252">
        <f t="shared" ca="1" si="89"/>
        <v>1.2271406347484386</v>
      </c>
      <c r="BM252">
        <f t="shared" ca="1" si="89"/>
        <v>1.3041659406901427</v>
      </c>
    </row>
    <row r="253" spans="1:65" x14ac:dyDescent="0.25">
      <c r="A253" s="1" t="s">
        <v>259</v>
      </c>
      <c r="B253" s="11">
        <v>3797796</v>
      </c>
      <c r="C253" s="11">
        <v>91411</v>
      </c>
      <c r="D253" s="11">
        <v>2488352</v>
      </c>
      <c r="E253" s="11">
        <v>3214152</v>
      </c>
      <c r="F253" s="11">
        <v>364</v>
      </c>
      <c r="G253" s="11">
        <v>62</v>
      </c>
      <c r="H253" s="11">
        <v>3</v>
      </c>
      <c r="I253" s="11">
        <v>42</v>
      </c>
      <c r="J253" s="11">
        <v>120</v>
      </c>
      <c r="K253" s="11">
        <v>0</v>
      </c>
      <c r="M253" s="13" t="str">
        <f t="shared" si="79"/>
        <v>2024-40</v>
      </c>
      <c r="N253">
        <f t="shared" si="94"/>
        <v>62</v>
      </c>
      <c r="O253">
        <f t="shared" si="94"/>
        <v>3</v>
      </c>
      <c r="P253">
        <f t="shared" si="94"/>
        <v>42</v>
      </c>
      <c r="Q253">
        <f t="shared" si="94"/>
        <v>120</v>
      </c>
      <c r="R253">
        <f t="shared" si="94"/>
        <v>0</v>
      </c>
      <c r="U253" t="str">
        <f t="shared" si="80"/>
        <v>2024-40</v>
      </c>
      <c r="V253">
        <f t="shared" si="97"/>
        <v>100578</v>
      </c>
      <c r="W253">
        <f t="shared" si="97"/>
        <v>5357</v>
      </c>
      <c r="X253">
        <f t="shared" si="97"/>
        <v>71920</v>
      </c>
      <c r="Y253">
        <f t="shared" si="97"/>
        <v>135204</v>
      </c>
      <c r="Z253">
        <f t="shared" si="97"/>
        <v>26</v>
      </c>
      <c r="AC253">
        <f t="shared" si="91"/>
        <v>1.632525812339578E-5</v>
      </c>
      <c r="AD253">
        <f t="shared" si="91"/>
        <v>3.2818807364540372E-5</v>
      </c>
      <c r="AE253">
        <f t="shared" si="91"/>
        <v>1.6878640963979372E-5</v>
      </c>
      <c r="AF253">
        <f t="shared" si="91"/>
        <v>3.7334886464610259E-5</v>
      </c>
      <c r="AG253">
        <f t="shared" si="91"/>
        <v>0</v>
      </c>
      <c r="AI253" t="str">
        <f t="shared" si="81"/>
        <v>2024-40</v>
      </c>
      <c r="AJ253">
        <f t="shared" si="95"/>
        <v>1.6325524642174241E-5</v>
      </c>
      <c r="AK253">
        <f t="shared" si="95"/>
        <v>3.2819884476889792E-5</v>
      </c>
      <c r="AL253">
        <f t="shared" si="95"/>
        <v>1.6878925857769483E-5</v>
      </c>
      <c r="AM253">
        <f t="shared" si="95"/>
        <v>3.7336280414801354E-5</v>
      </c>
      <c r="AN253">
        <f t="shared" si="95"/>
        <v>0</v>
      </c>
      <c r="AP253" t="str">
        <f t="shared" si="82"/>
        <v>2024-40</v>
      </c>
      <c r="AQ253">
        <f t="shared" ca="1" si="83"/>
        <v>2.4607413150359468E-5</v>
      </c>
      <c r="AR253">
        <f t="shared" ca="1" si="83"/>
        <v>9.7274832817316877E-5</v>
      </c>
      <c r="AS253">
        <f t="shared" ca="1" si="83"/>
        <v>2.3600886615750023E-5</v>
      </c>
      <c r="AT253">
        <f t="shared" ca="1" si="83"/>
        <v>4.26442315678575E-5</v>
      </c>
      <c r="AU253" t="e">
        <f t="shared" ca="1" si="83"/>
        <v>#DIV/0!</v>
      </c>
      <c r="AW253" t="str">
        <f t="shared" si="84"/>
        <v>2024-40</v>
      </c>
      <c r="AX253">
        <f t="shared" ca="1" si="96"/>
        <v>2.1013024953733174E-2</v>
      </c>
      <c r="AY253">
        <f t="shared" ca="1" si="96"/>
        <v>4.8657739252183037E-2</v>
      </c>
      <c r="AZ253">
        <f t="shared" ca="1" si="96"/>
        <v>1.8655281919572449E-2</v>
      </c>
      <c r="BA253">
        <f t="shared" ca="1" si="96"/>
        <v>4.0893688839509522E-2</v>
      </c>
      <c r="BB253" t="e">
        <f t="shared" ca="1" si="96"/>
        <v>#DIV/0!</v>
      </c>
      <c r="BD253">
        <f t="shared" ca="1" si="86"/>
        <v>2.315598984882874</v>
      </c>
      <c r="BE253">
        <f t="shared" ca="1" si="86"/>
        <v>0.88779611505949085</v>
      </c>
      <c r="BF253">
        <f t="shared" ca="1" si="86"/>
        <v>1.9461114679847344</v>
      </c>
      <c r="BG253">
        <f t="shared" ca="1" si="87"/>
        <v>2.1920702681316939</v>
      </c>
      <c r="BI253" t="str">
        <f t="shared" si="88"/>
        <v>2024-40</v>
      </c>
      <c r="BJ253">
        <f t="shared" ca="1" si="89"/>
        <v>1.2286374065146299</v>
      </c>
      <c r="BK253">
        <f t="shared" ca="1" si="89"/>
        <v>0.94102763664676903</v>
      </c>
      <c r="BL253">
        <f t="shared" ca="1" si="89"/>
        <v>1.2269830920229461</v>
      </c>
      <c r="BM253">
        <f t="shared" ca="1" si="89"/>
        <v>1.30387572504793</v>
      </c>
    </row>
    <row r="254" spans="1:65" x14ac:dyDescent="0.25">
      <c r="A254" s="1" t="s">
        <v>260</v>
      </c>
      <c r="B254" s="11">
        <v>3797734</v>
      </c>
      <c r="C254" s="11">
        <v>91408</v>
      </c>
      <c r="D254" s="11">
        <v>2488310</v>
      </c>
      <c r="E254" s="11">
        <v>3214032</v>
      </c>
      <c r="F254" s="11">
        <v>364</v>
      </c>
      <c r="G254" s="11">
        <v>12</v>
      </c>
      <c r="H254" s="11">
        <v>1</v>
      </c>
      <c r="I254" s="11">
        <v>7</v>
      </c>
      <c r="J254" s="11">
        <v>19</v>
      </c>
      <c r="K254" s="11">
        <v>0</v>
      </c>
      <c r="M254" s="13" t="str">
        <f t="shared" si="79"/>
        <v>2024-41</v>
      </c>
      <c r="N254">
        <f t="shared" si="94"/>
        <v>12</v>
      </c>
      <c r="O254">
        <f t="shared" si="94"/>
        <v>1</v>
      </c>
      <c r="P254">
        <f t="shared" si="94"/>
        <v>7</v>
      </c>
      <c r="Q254">
        <f t="shared" si="94"/>
        <v>19</v>
      </c>
      <c r="R254">
        <f t="shared" si="94"/>
        <v>0</v>
      </c>
      <c r="U254" t="str">
        <f t="shared" si="80"/>
        <v>2024-41</v>
      </c>
      <c r="V254">
        <f t="shared" si="97"/>
        <v>100590</v>
      </c>
      <c r="W254">
        <f t="shared" si="97"/>
        <v>5358</v>
      </c>
      <c r="X254">
        <f t="shared" si="97"/>
        <v>71927</v>
      </c>
      <c r="Y254">
        <f t="shared" si="97"/>
        <v>135223</v>
      </c>
      <c r="Z254">
        <f t="shared" si="97"/>
        <v>26</v>
      </c>
      <c r="AC254">
        <f t="shared" si="91"/>
        <v>3.1597789629289465E-6</v>
      </c>
      <c r="AD254">
        <f t="shared" si="91"/>
        <v>1.0939961491335551E-5</v>
      </c>
      <c r="AE254">
        <f t="shared" si="91"/>
        <v>2.8131543095514627E-6</v>
      </c>
      <c r="AF254">
        <f t="shared" si="91"/>
        <v>5.9115777316467292E-6</v>
      </c>
      <c r="AG254">
        <f t="shared" si="91"/>
        <v>0</v>
      </c>
      <c r="AI254" t="str">
        <f t="shared" si="81"/>
        <v>2024-41</v>
      </c>
      <c r="AJ254">
        <f t="shared" si="95"/>
        <v>3.1597889471701876E-6</v>
      </c>
      <c r="AK254">
        <f t="shared" si="95"/>
        <v>1.094008117542008E-5</v>
      </c>
      <c r="AL254">
        <f t="shared" si="95"/>
        <v>2.8131622234940628E-6</v>
      </c>
      <c r="AM254">
        <f t="shared" si="95"/>
        <v>5.911612678680313E-6</v>
      </c>
      <c r="AN254">
        <f t="shared" si="95"/>
        <v>0</v>
      </c>
      <c r="AP254" t="str">
        <f t="shared" si="82"/>
        <v>2024-41</v>
      </c>
      <c r="AQ254">
        <f t="shared" ca="1" si="83"/>
        <v>4.7773463896935425E-6</v>
      </c>
      <c r="AR254">
        <f t="shared" ca="1" si="83"/>
        <v>3.2689280255500154E-5</v>
      </c>
      <c r="AS254">
        <f t="shared" ca="1" si="83"/>
        <v>3.943344628830308E-6</v>
      </c>
      <c r="AT254">
        <f t="shared" ca="1" si="83"/>
        <v>6.7587445204139186E-6</v>
      </c>
      <c r="AU254" t="e">
        <f t="shared" ca="1" si="83"/>
        <v>#DIV/0!</v>
      </c>
      <c r="AW254" t="str">
        <f t="shared" si="84"/>
        <v>2024-41</v>
      </c>
      <c r="AX254">
        <f t="shared" ca="1" si="96"/>
        <v>2.1017802300122866E-2</v>
      </c>
      <c r="AY254">
        <f t="shared" ca="1" si="96"/>
        <v>4.8690428532438539E-2</v>
      </c>
      <c r="AZ254">
        <f t="shared" ca="1" si="96"/>
        <v>1.865922526420128E-2</v>
      </c>
      <c r="BA254">
        <f t="shared" ca="1" si="96"/>
        <v>4.0900447584029935E-2</v>
      </c>
      <c r="BB254" t="e">
        <f t="shared" ca="1" si="96"/>
        <v>#DIV/0!</v>
      </c>
      <c r="BD254">
        <f t="shared" ca="1" si="86"/>
        <v>2.3166279631507383</v>
      </c>
      <c r="BE254">
        <f t="shared" ca="1" si="86"/>
        <v>0.88778193827107232</v>
      </c>
      <c r="BF254">
        <f t="shared" ca="1" si="86"/>
        <v>1.9459906892259062</v>
      </c>
      <c r="BG254">
        <f t="shared" ca="1" si="87"/>
        <v>2.1919692272808144</v>
      </c>
      <c r="BI254" t="str">
        <f t="shared" si="88"/>
        <v>2024-41</v>
      </c>
      <c r="BJ254">
        <f t="shared" ca="1" si="89"/>
        <v>1.2291833737562128</v>
      </c>
      <c r="BK254">
        <f t="shared" ca="1" si="89"/>
        <v>0.94101260982982937</v>
      </c>
      <c r="BL254">
        <f t="shared" ca="1" si="89"/>
        <v>1.2269069435096693</v>
      </c>
      <c r="BM254">
        <f t="shared" ca="1" si="89"/>
        <v>1.3038156244596344</v>
      </c>
    </row>
    <row r="255" spans="1:65" x14ac:dyDescent="0.25">
      <c r="A255" s="1" t="s">
        <v>261</v>
      </c>
      <c r="B255" s="11">
        <v>1333016204</v>
      </c>
      <c r="C255" s="11">
        <v>43865713</v>
      </c>
      <c r="D255" s="11">
        <v>506596051</v>
      </c>
      <c r="E255" s="11">
        <v>481000656</v>
      </c>
      <c r="F255" s="11">
        <v>56831</v>
      </c>
      <c r="G255" s="11">
        <v>268337</v>
      </c>
      <c r="H255" s="11">
        <v>9578</v>
      </c>
      <c r="I255" s="11">
        <v>77806</v>
      </c>
      <c r="J255" s="11">
        <v>135223</v>
      </c>
      <c r="K255" s="11">
        <v>26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zoomScaleNormal="100" workbookViewId="0">
      <selection activeCell="B3" sqref="B3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0">
        <f ca="1">BJ161</f>
        <v>1.1905507340971087</v>
      </c>
      <c r="O1" s="10">
        <f ca="1">BK161</f>
        <v>1.3660905362061933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-2.8545248999891125E-3</v>
      </c>
      <c r="AR1">
        <f ca="1">(LN(AVERAGE(OFFSET(AK1, $B$4-1,0):OFFSET(AK1,$B$4+$C$4-1,0))) - LN(AVERAGE(OFFSET(AK1, $B$3-1,0):OFFSET(AK1,$B$3+$C$3-1,0))))/(($B$4+$C$4/2)-($B$3+$C$3/2))</f>
        <v>8.9639530335605677E-4</v>
      </c>
      <c r="AS1">
        <f ca="1">(LN(AVERAGE(OFFSET(AL1, $B$4-1,0):OFFSET(AL1,$B$4+$C$4-1,0))) - LN(AVERAGE(OFFSET(AL1, $B$3-1,0):OFFSET(AL1,$B$3+$C$3-1,0))))/(($B$4+$C$4/2)-($B$3+$C$3/2))</f>
        <v>1.2848510835460432E-3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79</v>
      </c>
      <c r="C2" s="4"/>
      <c r="E2" t="s">
        <v>334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9.4191114749134263E-4</v>
      </c>
      <c r="AR2">
        <f ca="1">AVERAGE(OFFSET(AK1,$B$4-1,0):OFFSET(AK1,$B$4+$C$4-1,0))</f>
        <v>6.206180070509298E-4</v>
      </c>
      <c r="AS2">
        <f ca="1">AVERAGE(OFFSET(AL1,$B$4-1,0):OFFSET(AL1,$B$4+$C$4-1,0))</f>
        <v>6.4041422897977097E-4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1.0926336369821775E-3</v>
      </c>
      <c r="AR3">
        <f ca="1">AVERAGE(OFFSET(AK1, $B$3-1,0):OFFSET(AK1,$B$3+$C$3-1,0))</f>
        <v>5.9235327864797286E-4</v>
      </c>
      <c r="AS3">
        <f ca="1">AVERAGE(OFFSET(AL1, $B$3-1,0):OFFSET(AL1,$B$3+$C$3-1,0))</f>
        <v>5.9902476635265102E-4</v>
      </c>
      <c r="AT3">
        <f ca="1">AVERAGE(OFFSET(AM1, $B$3-1,0):OFFSET(AM1,$B$3+$C$3-1,0))</f>
        <v>4.2746039349854433E-3</v>
      </c>
      <c r="AU3">
        <f ca="1">AVERAGE(OFFSET(AN1, $B$3-1,0):OFFSET(AN1,$B$3+$C$3-1,0))</f>
        <v>0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1.2964395541439672E-3</v>
      </c>
      <c r="AR4">
        <f ca="1">AVERAGE(OFFSET(AR1,$B$4-1,0):OFFSET(AR1,$B$4+$C$4-1,0))</f>
        <v>5.6130221000590488E-4</v>
      </c>
      <c r="AS4">
        <f ca="1">AVERAGE(OFFSET(AS1,$B$4-1,0):OFFSET(AS1,$B$4+$C$4-1,0))</f>
        <v>5.5453473551165893E-4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1.2976054896849986E-3</v>
      </c>
      <c r="AR5">
        <f ca="1">AVERAGE(OFFSET(AR1, $B$3-1,0):OFFSET(AR1,$B$3+$C$3-1,0))</f>
        <v>5.6127097160063827E-4</v>
      </c>
      <c r="AS5">
        <f ca="1">AVERAGE(OFFSET(AS1, $B$3-1,0):OFFSET(AS1,$B$3+$C$3-1,0))</f>
        <v>5.544769484560712E-4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5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V14">
        <f>N14</f>
        <v>247</v>
      </c>
      <c r="W14">
        <f t="shared" ref="W14:Z14" si="1">O14</f>
        <v>0</v>
      </c>
      <c r="X14">
        <f t="shared" si="1"/>
        <v>0</v>
      </c>
      <c r="Y14">
        <f t="shared" si="1"/>
        <v>0</v>
      </c>
      <c r="Z14">
        <f t="shared" si="1"/>
        <v>0</v>
      </c>
      <c r="AC14">
        <f t="shared" ref="AC14:AC77" si="2">G14/B14</f>
        <v>3.1826984902154571E-4</v>
      </c>
      <c r="AD14" t="e">
        <f t="shared" ref="AD14:AD77" si="3">H14/C14</f>
        <v>#DIV/0!</v>
      </c>
      <c r="AE14" t="e">
        <f t="shared" ref="AE14:AE77" si="4">I14/D14</f>
        <v>#DIV/0!</v>
      </c>
      <c r="AF14" t="e">
        <f t="shared" ref="AF14:AF77" si="5">J14/E14</f>
        <v>#DIV/0!</v>
      </c>
      <c r="AG14" t="e">
        <f t="shared" ref="AG14:AG77" si="6">K14/F14</f>
        <v>#DIV/0!</v>
      </c>
      <c r="AI14" t="str">
        <f>$A14</f>
        <v>2020-10</v>
      </c>
      <c r="AJ14">
        <f t="shared" ref="AJ14:AN45" si="7">-LN((1-1.5*AC14)/(1-0.5*AC14))</f>
        <v>3.1837117965705363E-4</v>
      </c>
      <c r="AK14" t="e">
        <f t="shared" si="7"/>
        <v>#DIV/0!</v>
      </c>
      <c r="AL14" t="e">
        <f t="shared" si="7"/>
        <v>#DIV/0!</v>
      </c>
      <c r="AM14" t="e">
        <f t="shared" si="7"/>
        <v>#DIV/0!</v>
      </c>
      <c r="AN14" t="e">
        <f t="shared" si="7"/>
        <v>#DIV/0!</v>
      </c>
      <c r="AP14" t="str">
        <f>$A14</f>
        <v>2020-10</v>
      </c>
      <c r="AQ14">
        <f ca="1">AJ14*EXP(-AQ$1*(ROW()-$B$2))</f>
        <v>2.6445571686510756E-4</v>
      </c>
      <c r="AR14" t="e">
        <f t="shared" ref="AR14:AU77" ca="1" si="8">AK14*EXP(-AR$1*(ROW()-$B$2))</f>
        <v>#DIV/0!</v>
      </c>
      <c r="AS14" t="e">
        <f t="shared" ca="1" si="8"/>
        <v>#DIV/0!</v>
      </c>
      <c r="AT14" t="e">
        <f t="shared" ca="1" si="8"/>
        <v>#DIV/0!</v>
      </c>
      <c r="AU14" t="e">
        <f t="shared" ca="1" si="8"/>
        <v>#DIV/0!</v>
      </c>
      <c r="AW14" t="str">
        <f>$A14</f>
        <v>2020-10</v>
      </c>
      <c r="AX14">
        <f>IF(ROW()&gt;=$B$2, AQ14+AX13,0)</f>
        <v>0</v>
      </c>
      <c r="AY14">
        <f t="shared" ref="AY14:BB29" si="9">IF(ROW()&gt;=$B$2, AR14+AY13,0)</f>
        <v>0</v>
      </c>
      <c r="AZ14">
        <f t="shared" si="9"/>
        <v>0</v>
      </c>
      <c r="BA14">
        <f t="shared" si="9"/>
        <v>0</v>
      </c>
      <c r="BB14">
        <f t="shared" si="9"/>
        <v>0</v>
      </c>
      <c r="BD14" t="e">
        <f>AY14/$AX14</f>
        <v>#DIV/0!</v>
      </c>
      <c r="BE14" t="e">
        <f t="shared" ref="BE14:BG77" si="10">AZ14/$AX14</f>
        <v>#DIV/0!</v>
      </c>
      <c r="BF14" t="e">
        <f t="shared" si="10"/>
        <v>#DIV/0!</v>
      </c>
      <c r="BG14" t="e">
        <f t="shared" si="10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1">BE14/(OFFSET(BE$1,$B$1+$B$2-2,0))</f>
        <v>#DIV/0!</v>
      </c>
      <c r="BL14" t="e">
        <f t="shared" ca="1" si="11"/>
        <v>#DIV/0!</v>
      </c>
      <c r="BM14" t="e">
        <f t="shared" ca="1" si="11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2">$A15</f>
        <v>2020-11</v>
      </c>
      <c r="N15">
        <f t="shared" ref="N15:R77" si="13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4">$A15</f>
        <v>2020-11</v>
      </c>
      <c r="V15">
        <f>N15+V14</f>
        <v>487</v>
      </c>
      <c r="W15">
        <f t="shared" ref="W15:Z30" si="15">O15+W14</f>
        <v>0</v>
      </c>
      <c r="X15">
        <f t="shared" si="15"/>
        <v>0</v>
      </c>
      <c r="Y15">
        <f t="shared" si="15"/>
        <v>0</v>
      </c>
      <c r="Z15">
        <f t="shared" si="15"/>
        <v>0</v>
      </c>
      <c r="AC15">
        <f t="shared" si="2"/>
        <v>3.093485120336571E-4</v>
      </c>
      <c r="AD15" t="e">
        <f t="shared" si="3"/>
        <v>#DIV/0!</v>
      </c>
      <c r="AE15" t="e">
        <f t="shared" si="4"/>
        <v>#DIV/0!</v>
      </c>
      <c r="AF15" t="e">
        <f t="shared" si="5"/>
        <v>#DIV/0!</v>
      </c>
      <c r="AG15" t="e">
        <f t="shared" si="6"/>
        <v>#DIV/0!</v>
      </c>
      <c r="AI15" t="str">
        <f t="shared" ref="AI15:AI78" si="16">$A15</f>
        <v>2020-11</v>
      </c>
      <c r="AJ15">
        <f t="shared" si="7"/>
        <v>3.0944424061757369E-4</v>
      </c>
      <c r="AK15" t="e">
        <f t="shared" si="7"/>
        <v>#DIV/0!</v>
      </c>
      <c r="AL15" t="e">
        <f t="shared" si="7"/>
        <v>#DIV/0!</v>
      </c>
      <c r="AM15" t="e">
        <f t="shared" si="7"/>
        <v>#DIV/0!</v>
      </c>
      <c r="AN15" t="e">
        <f t="shared" si="7"/>
        <v>#DIV/0!</v>
      </c>
      <c r="AP15" t="str">
        <f t="shared" ref="AP15:AP78" si="17">$A15</f>
        <v>2020-11</v>
      </c>
      <c r="AQ15">
        <f t="shared" ref="AQ15:AT78" ca="1" si="18">AJ15*EXP(-AQ$1*(ROW()-$B$2))</f>
        <v>2.5777531225211031E-4</v>
      </c>
      <c r="AR15" t="e">
        <f t="shared" ca="1" si="8"/>
        <v>#DIV/0!</v>
      </c>
      <c r="AS15" t="e">
        <f t="shared" ca="1" si="8"/>
        <v>#DIV/0!</v>
      </c>
      <c r="AT15" t="e">
        <f t="shared" ca="1" si="8"/>
        <v>#DIV/0!</v>
      </c>
      <c r="AU15" t="e">
        <f t="shared" ca="1" si="8"/>
        <v>#DIV/0!</v>
      </c>
      <c r="AW15" t="str">
        <f t="shared" ref="AW15:AW78" si="19">$A15</f>
        <v>2020-11</v>
      </c>
      <c r="AX15">
        <f t="shared" ref="AX15:BB30" si="20">IF(ROW()&gt;=$B$2, AQ15+AX14,0)</f>
        <v>0</v>
      </c>
      <c r="AY15">
        <f t="shared" si="9"/>
        <v>0</v>
      </c>
      <c r="AZ15">
        <f t="shared" si="9"/>
        <v>0</v>
      </c>
      <c r="BA15">
        <f t="shared" si="9"/>
        <v>0</v>
      </c>
      <c r="BB15">
        <f t="shared" si="9"/>
        <v>0</v>
      </c>
      <c r="BD15" t="e">
        <f t="shared" ref="BD15:BG78" si="21">AY15/$AX15</f>
        <v>#DIV/0!</v>
      </c>
      <c r="BE15" t="e">
        <f t="shared" si="10"/>
        <v>#DIV/0!</v>
      </c>
      <c r="BF15" t="e">
        <f t="shared" si="10"/>
        <v>#DIV/0!</v>
      </c>
      <c r="BG15" t="e">
        <f t="shared" si="10"/>
        <v>#DIV/0!</v>
      </c>
      <c r="BI15" t="str">
        <f t="shared" ref="BI15:BI78" si="22">$A15</f>
        <v>2020-11</v>
      </c>
      <c r="BJ15" t="e">
        <f t="shared" ref="BJ15:BM78" ca="1" si="23">BD15/(OFFSET(BD$1,$B$1+$B$2-2,0))</f>
        <v>#DIV/0!</v>
      </c>
      <c r="BK15" t="e">
        <f t="shared" ca="1" si="11"/>
        <v>#DIV/0!</v>
      </c>
      <c r="BL15" t="e">
        <f t="shared" ca="1" si="11"/>
        <v>#DIV/0!</v>
      </c>
      <c r="BM15" t="e">
        <f t="shared" ca="1" si="11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2"/>
        <v>2020-12</v>
      </c>
      <c r="N16">
        <f t="shared" si="13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4"/>
        <v>2020-12</v>
      </c>
      <c r="V16">
        <f t="shared" ref="V16:Z78" si="24">N16+V15</f>
        <v>693</v>
      </c>
      <c r="W16">
        <f t="shared" si="15"/>
        <v>0</v>
      </c>
      <c r="X16">
        <f t="shared" si="15"/>
        <v>0</v>
      </c>
      <c r="Y16">
        <f t="shared" si="15"/>
        <v>0</v>
      </c>
      <c r="Z16">
        <f t="shared" si="15"/>
        <v>0</v>
      </c>
      <c r="AC16">
        <f t="shared" si="2"/>
        <v>2.6560630441061189E-4</v>
      </c>
      <c r="AD16" t="e">
        <f t="shared" si="3"/>
        <v>#DIV/0!</v>
      </c>
      <c r="AE16" t="e">
        <f t="shared" si="4"/>
        <v>#DIV/0!</v>
      </c>
      <c r="AF16" t="e">
        <f t="shared" si="5"/>
        <v>#DIV/0!</v>
      </c>
      <c r="AG16" t="e">
        <f t="shared" si="6"/>
        <v>#DIV/0!</v>
      </c>
      <c r="AI16" t="str">
        <f t="shared" si="16"/>
        <v>2020-12</v>
      </c>
      <c r="AJ16">
        <f t="shared" si="7"/>
        <v>2.6567687142490788E-4</v>
      </c>
      <c r="AK16" t="e">
        <f t="shared" si="7"/>
        <v>#DIV/0!</v>
      </c>
      <c r="AL16" t="e">
        <f t="shared" si="7"/>
        <v>#DIV/0!</v>
      </c>
      <c r="AM16" t="e">
        <f t="shared" si="7"/>
        <v>#DIV/0!</v>
      </c>
      <c r="AN16" t="e">
        <f t="shared" si="7"/>
        <v>#DIV/0!</v>
      </c>
      <c r="AP16" t="str">
        <f t="shared" si="17"/>
        <v>2020-12</v>
      </c>
      <c r="AQ16">
        <f t="shared" ca="1" si="18"/>
        <v>2.219485798115281E-4</v>
      </c>
      <c r="AR16" t="e">
        <f t="shared" ca="1" si="8"/>
        <v>#DIV/0!</v>
      </c>
      <c r="AS16" t="e">
        <f t="shared" ca="1" si="8"/>
        <v>#DIV/0!</v>
      </c>
      <c r="AT16" t="e">
        <f t="shared" ca="1" si="8"/>
        <v>#DIV/0!</v>
      </c>
      <c r="AU16" t="e">
        <f t="shared" ca="1" si="8"/>
        <v>#DIV/0!</v>
      </c>
      <c r="AW16" t="str">
        <f t="shared" si="19"/>
        <v>2020-12</v>
      </c>
      <c r="AX16">
        <f t="shared" si="20"/>
        <v>0</v>
      </c>
      <c r="AY16">
        <f t="shared" si="9"/>
        <v>0</v>
      </c>
      <c r="AZ16">
        <f t="shared" si="9"/>
        <v>0</v>
      </c>
      <c r="BA16">
        <f t="shared" si="9"/>
        <v>0</v>
      </c>
      <c r="BB16">
        <f t="shared" si="9"/>
        <v>0</v>
      </c>
      <c r="BD16" t="e">
        <f t="shared" si="21"/>
        <v>#DIV/0!</v>
      </c>
      <c r="BE16" t="e">
        <f t="shared" si="10"/>
        <v>#DIV/0!</v>
      </c>
      <c r="BF16" t="e">
        <f t="shared" si="10"/>
        <v>#DIV/0!</v>
      </c>
      <c r="BG16" t="e">
        <f t="shared" si="10"/>
        <v>#DIV/0!</v>
      </c>
      <c r="BI16" t="str">
        <f t="shared" si="22"/>
        <v>2020-12</v>
      </c>
      <c r="BJ16" t="e">
        <f t="shared" ca="1" si="23"/>
        <v>#DIV/0!</v>
      </c>
      <c r="BK16" t="e">
        <f t="shared" ca="1" si="11"/>
        <v>#DIV/0!</v>
      </c>
      <c r="BL16" t="e">
        <f t="shared" ca="1" si="11"/>
        <v>#DIV/0!</v>
      </c>
      <c r="BM16" t="e">
        <f t="shared" ca="1" si="11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2"/>
        <v>2020-13</v>
      </c>
      <c r="N17">
        <f t="shared" si="13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4"/>
        <v>2020-13</v>
      </c>
      <c r="V17">
        <f t="shared" si="24"/>
        <v>971</v>
      </c>
      <c r="W17">
        <f t="shared" si="15"/>
        <v>0</v>
      </c>
      <c r="X17">
        <f t="shared" si="15"/>
        <v>0</v>
      </c>
      <c r="Y17">
        <f t="shared" si="15"/>
        <v>0</v>
      </c>
      <c r="Z17">
        <f t="shared" si="15"/>
        <v>0</v>
      </c>
      <c r="AC17">
        <f t="shared" si="2"/>
        <v>3.5853480495964547E-4</v>
      </c>
      <c r="AD17" t="e">
        <f t="shared" si="3"/>
        <v>#DIV/0!</v>
      </c>
      <c r="AE17" t="e">
        <f t="shared" si="4"/>
        <v>#DIV/0!</v>
      </c>
      <c r="AF17" t="e">
        <f t="shared" si="5"/>
        <v>#DIV/0!</v>
      </c>
      <c r="AG17" t="e">
        <f t="shared" si="6"/>
        <v>#DIV/0!</v>
      </c>
      <c r="AI17" t="str">
        <f t="shared" si="16"/>
        <v>2020-13</v>
      </c>
      <c r="AJ17">
        <f t="shared" si="7"/>
        <v>3.5866340211605248E-4</v>
      </c>
      <c r="AK17" t="e">
        <f t="shared" si="7"/>
        <v>#DIV/0!</v>
      </c>
      <c r="AL17" t="e">
        <f t="shared" si="7"/>
        <v>#DIV/0!</v>
      </c>
      <c r="AM17" t="e">
        <f t="shared" si="7"/>
        <v>#DIV/0!</v>
      </c>
      <c r="AN17" t="e">
        <f t="shared" si="7"/>
        <v>#DIV/0!</v>
      </c>
      <c r="AP17" t="str">
        <f t="shared" si="17"/>
        <v>2020-13</v>
      </c>
      <c r="AQ17">
        <f t="shared" ca="1" si="18"/>
        <v>3.0048679401556162E-4</v>
      </c>
      <c r="AR17" t="e">
        <f t="shared" ca="1" si="8"/>
        <v>#DIV/0!</v>
      </c>
      <c r="AS17" t="e">
        <f t="shared" ca="1" si="8"/>
        <v>#DIV/0!</v>
      </c>
      <c r="AT17" t="e">
        <f t="shared" ca="1" si="8"/>
        <v>#DIV/0!</v>
      </c>
      <c r="AU17" t="e">
        <f t="shared" ca="1" si="8"/>
        <v>#DIV/0!</v>
      </c>
      <c r="AW17" t="str">
        <f t="shared" si="19"/>
        <v>2020-13</v>
      </c>
      <c r="AX17">
        <f t="shared" si="20"/>
        <v>0</v>
      </c>
      <c r="AY17">
        <f t="shared" si="9"/>
        <v>0</v>
      </c>
      <c r="AZ17">
        <f t="shared" si="9"/>
        <v>0</v>
      </c>
      <c r="BA17">
        <f t="shared" si="9"/>
        <v>0</v>
      </c>
      <c r="BB17">
        <f t="shared" si="9"/>
        <v>0</v>
      </c>
      <c r="BD17" t="e">
        <f t="shared" si="21"/>
        <v>#DIV/0!</v>
      </c>
      <c r="BE17" t="e">
        <f t="shared" si="10"/>
        <v>#DIV/0!</v>
      </c>
      <c r="BF17" t="e">
        <f t="shared" si="10"/>
        <v>#DIV/0!</v>
      </c>
      <c r="BG17" t="e">
        <f t="shared" si="10"/>
        <v>#DIV/0!</v>
      </c>
      <c r="BI17" t="str">
        <f t="shared" si="22"/>
        <v>2020-13</v>
      </c>
      <c r="BJ17" t="e">
        <f t="shared" ca="1" si="23"/>
        <v>#DIV/0!</v>
      </c>
      <c r="BK17" t="e">
        <f t="shared" ca="1" si="11"/>
        <v>#DIV/0!</v>
      </c>
      <c r="BL17" t="e">
        <f t="shared" ca="1" si="11"/>
        <v>#DIV/0!</v>
      </c>
      <c r="BM17" t="e">
        <f t="shared" ca="1" si="11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2"/>
        <v>2020-14</v>
      </c>
      <c r="N18">
        <f t="shared" si="13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4"/>
        <v>2020-14</v>
      </c>
      <c r="V18">
        <f t="shared" si="24"/>
        <v>1298</v>
      </c>
      <c r="W18">
        <f t="shared" si="15"/>
        <v>0</v>
      </c>
      <c r="X18">
        <f t="shared" si="15"/>
        <v>0</v>
      </c>
      <c r="Y18">
        <f t="shared" si="15"/>
        <v>0</v>
      </c>
      <c r="Z18">
        <f t="shared" si="15"/>
        <v>0</v>
      </c>
      <c r="AC18">
        <f t="shared" si="2"/>
        <v>4.2188104760676042E-4</v>
      </c>
      <c r="AD18" t="e">
        <f t="shared" si="3"/>
        <v>#DIV/0!</v>
      </c>
      <c r="AE18" t="e">
        <f t="shared" si="4"/>
        <v>#DIV/0!</v>
      </c>
      <c r="AF18" t="e">
        <f t="shared" si="5"/>
        <v>#DIV/0!</v>
      </c>
      <c r="AG18" t="e">
        <f t="shared" si="6"/>
        <v>#DIV/0!</v>
      </c>
      <c r="AI18" t="str">
        <f t="shared" si="16"/>
        <v>2020-14</v>
      </c>
      <c r="AJ18">
        <f t="shared" si="7"/>
        <v>4.2205911260997453E-4</v>
      </c>
      <c r="AK18" t="e">
        <f t="shared" si="7"/>
        <v>#DIV/0!</v>
      </c>
      <c r="AL18" t="e">
        <f t="shared" si="7"/>
        <v>#DIV/0!</v>
      </c>
      <c r="AM18" t="e">
        <f t="shared" si="7"/>
        <v>#DIV/0!</v>
      </c>
      <c r="AN18" t="e">
        <f t="shared" si="7"/>
        <v>#DIV/0!</v>
      </c>
      <c r="AP18" t="str">
        <f t="shared" si="17"/>
        <v>2020-14</v>
      </c>
      <c r="AQ18">
        <f t="shared" ca="1" si="18"/>
        <v>3.54610272542534E-4</v>
      </c>
      <c r="AR18" t="e">
        <f t="shared" ca="1" si="8"/>
        <v>#DIV/0!</v>
      </c>
      <c r="AS18" t="e">
        <f t="shared" ca="1" si="8"/>
        <v>#DIV/0!</v>
      </c>
      <c r="AT18" t="e">
        <f t="shared" ca="1" si="8"/>
        <v>#DIV/0!</v>
      </c>
      <c r="AU18" t="e">
        <f t="shared" ca="1" si="8"/>
        <v>#DIV/0!</v>
      </c>
      <c r="AW18" t="str">
        <f t="shared" si="19"/>
        <v>2020-14</v>
      </c>
      <c r="AX18">
        <f t="shared" si="20"/>
        <v>0</v>
      </c>
      <c r="AY18">
        <f t="shared" si="9"/>
        <v>0</v>
      </c>
      <c r="AZ18">
        <f t="shared" si="9"/>
        <v>0</v>
      </c>
      <c r="BA18">
        <f t="shared" si="9"/>
        <v>0</v>
      </c>
      <c r="BB18">
        <f t="shared" si="9"/>
        <v>0</v>
      </c>
      <c r="BD18" t="e">
        <f t="shared" si="21"/>
        <v>#DIV/0!</v>
      </c>
      <c r="BE18" t="e">
        <f t="shared" si="10"/>
        <v>#DIV/0!</v>
      </c>
      <c r="BF18" t="e">
        <f t="shared" si="10"/>
        <v>#DIV/0!</v>
      </c>
      <c r="BG18" t="e">
        <f t="shared" si="10"/>
        <v>#DIV/0!</v>
      </c>
      <c r="BI18" t="str">
        <f t="shared" si="22"/>
        <v>2020-14</v>
      </c>
      <c r="BJ18" t="e">
        <f t="shared" ca="1" si="23"/>
        <v>#DIV/0!</v>
      </c>
      <c r="BK18" t="e">
        <f t="shared" ca="1" si="11"/>
        <v>#DIV/0!</v>
      </c>
      <c r="BL18" t="e">
        <f t="shared" ca="1" si="11"/>
        <v>#DIV/0!</v>
      </c>
      <c r="BM18" t="e">
        <f t="shared" ca="1" si="11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2"/>
        <v>2020-15</v>
      </c>
      <c r="N19">
        <f t="shared" si="13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4"/>
        <v>2020-15</v>
      </c>
      <c r="V19">
        <f t="shared" si="24"/>
        <v>1625</v>
      </c>
      <c r="W19">
        <f t="shared" si="15"/>
        <v>0</v>
      </c>
      <c r="X19">
        <f t="shared" si="15"/>
        <v>0</v>
      </c>
      <c r="Y19">
        <f t="shared" si="15"/>
        <v>0</v>
      </c>
      <c r="Z19">
        <f t="shared" si="15"/>
        <v>0</v>
      </c>
      <c r="AC19">
        <f t="shared" si="2"/>
        <v>4.2205910634469707E-4</v>
      </c>
      <c r="AD19" t="e">
        <f t="shared" si="3"/>
        <v>#DIV/0!</v>
      </c>
      <c r="AE19" t="e">
        <f t="shared" si="4"/>
        <v>#DIV/0!</v>
      </c>
      <c r="AF19" t="e">
        <f t="shared" si="5"/>
        <v>#DIV/0!</v>
      </c>
      <c r="AG19" t="e">
        <f t="shared" si="6"/>
        <v>#DIV/0!</v>
      </c>
      <c r="AI19" t="str">
        <f t="shared" si="16"/>
        <v>2020-15</v>
      </c>
      <c r="AJ19">
        <f t="shared" si="7"/>
        <v>4.2223732172194488E-4</v>
      </c>
      <c r="AK19" t="e">
        <f t="shared" si="7"/>
        <v>#DIV/0!</v>
      </c>
      <c r="AL19" t="e">
        <f t="shared" si="7"/>
        <v>#DIV/0!</v>
      </c>
      <c r="AM19" t="e">
        <f t="shared" si="7"/>
        <v>#DIV/0!</v>
      </c>
      <c r="AN19" t="e">
        <f t="shared" si="7"/>
        <v>#DIV/0!</v>
      </c>
      <c r="AP19" t="str">
        <f t="shared" si="17"/>
        <v>2020-15</v>
      </c>
      <c r="AQ19">
        <f t="shared" ca="1" si="18"/>
        <v>3.5577412022030702E-4</v>
      </c>
      <c r="AR19" t="e">
        <f t="shared" ca="1" si="8"/>
        <v>#DIV/0!</v>
      </c>
      <c r="AS19" t="e">
        <f t="shared" ca="1" si="8"/>
        <v>#DIV/0!</v>
      </c>
      <c r="AT19" t="e">
        <f t="shared" ca="1" si="8"/>
        <v>#DIV/0!</v>
      </c>
      <c r="AU19" t="e">
        <f t="shared" ca="1" si="8"/>
        <v>#DIV/0!</v>
      </c>
      <c r="AW19" t="str">
        <f t="shared" si="19"/>
        <v>2020-15</v>
      </c>
      <c r="AX19">
        <f t="shared" si="20"/>
        <v>0</v>
      </c>
      <c r="AY19">
        <f t="shared" si="9"/>
        <v>0</v>
      </c>
      <c r="AZ19">
        <f t="shared" si="9"/>
        <v>0</v>
      </c>
      <c r="BA19">
        <f t="shared" si="9"/>
        <v>0</v>
      </c>
      <c r="BB19">
        <f t="shared" si="9"/>
        <v>0</v>
      </c>
      <c r="BD19" t="e">
        <f t="shared" si="21"/>
        <v>#DIV/0!</v>
      </c>
      <c r="BE19" t="e">
        <f t="shared" si="10"/>
        <v>#DIV/0!</v>
      </c>
      <c r="BF19" t="e">
        <f t="shared" si="10"/>
        <v>#DIV/0!</v>
      </c>
      <c r="BG19" t="e">
        <f t="shared" si="10"/>
        <v>#DIV/0!</v>
      </c>
      <c r="BI19" t="str">
        <f t="shared" si="22"/>
        <v>2020-15</v>
      </c>
      <c r="BJ19" t="e">
        <f t="shared" ca="1" si="23"/>
        <v>#DIV/0!</v>
      </c>
      <c r="BK19" t="e">
        <f t="shared" ca="1" si="11"/>
        <v>#DIV/0!</v>
      </c>
      <c r="BL19" t="e">
        <f t="shared" ca="1" si="11"/>
        <v>#DIV/0!</v>
      </c>
      <c r="BM19" t="e">
        <f t="shared" ca="1" si="11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2"/>
        <v>2020-16</v>
      </c>
      <c r="N20">
        <f t="shared" si="13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4"/>
        <v>2020-16</v>
      </c>
      <c r="V20">
        <f t="shared" si="24"/>
        <v>1968</v>
      </c>
      <c r="W20">
        <f t="shared" si="15"/>
        <v>0</v>
      </c>
      <c r="X20">
        <f t="shared" si="15"/>
        <v>0</v>
      </c>
      <c r="Y20">
        <f t="shared" si="15"/>
        <v>0</v>
      </c>
      <c r="Z20">
        <f t="shared" si="15"/>
        <v>0</v>
      </c>
      <c r="AC20">
        <f t="shared" si="2"/>
        <v>4.4289724525660922E-4</v>
      </c>
      <c r="AD20" t="e">
        <f t="shared" si="3"/>
        <v>#DIV/0!</v>
      </c>
      <c r="AE20" t="e">
        <f t="shared" si="4"/>
        <v>#DIV/0!</v>
      </c>
      <c r="AF20" t="e">
        <f t="shared" si="5"/>
        <v>#DIV/0!</v>
      </c>
      <c r="AG20" t="e">
        <f t="shared" si="6"/>
        <v>#DIV/0!</v>
      </c>
      <c r="AI20" t="str">
        <f t="shared" si="16"/>
        <v>2020-16</v>
      </c>
      <c r="AJ20">
        <f t="shared" si="7"/>
        <v>4.4309349739224055E-4</v>
      </c>
      <c r="AK20" t="e">
        <f t="shared" si="7"/>
        <v>#DIV/0!</v>
      </c>
      <c r="AL20" t="e">
        <f t="shared" si="7"/>
        <v>#DIV/0!</v>
      </c>
      <c r="AM20" t="e">
        <f t="shared" si="7"/>
        <v>#DIV/0!</v>
      </c>
      <c r="AN20" t="e">
        <f t="shared" si="7"/>
        <v>#DIV/0!</v>
      </c>
      <c r="AP20" t="str">
        <f t="shared" si="17"/>
        <v>2020-16</v>
      </c>
      <c r="AQ20">
        <f t="shared" ca="1" si="18"/>
        <v>3.744146352581242E-4</v>
      </c>
      <c r="AR20" t="e">
        <f t="shared" ca="1" si="8"/>
        <v>#DIV/0!</v>
      </c>
      <c r="AS20" t="e">
        <f t="shared" ca="1" si="8"/>
        <v>#DIV/0!</v>
      </c>
      <c r="AT20" t="e">
        <f t="shared" ca="1" si="8"/>
        <v>#DIV/0!</v>
      </c>
      <c r="AU20" t="e">
        <f t="shared" ca="1" si="8"/>
        <v>#DIV/0!</v>
      </c>
      <c r="AW20" t="str">
        <f t="shared" si="19"/>
        <v>2020-16</v>
      </c>
      <c r="AX20">
        <f t="shared" si="20"/>
        <v>0</v>
      </c>
      <c r="AY20">
        <f t="shared" si="9"/>
        <v>0</v>
      </c>
      <c r="AZ20">
        <f t="shared" si="9"/>
        <v>0</v>
      </c>
      <c r="BA20">
        <f t="shared" si="9"/>
        <v>0</v>
      </c>
      <c r="BB20">
        <f t="shared" si="9"/>
        <v>0</v>
      </c>
      <c r="BD20" t="e">
        <f t="shared" si="21"/>
        <v>#DIV/0!</v>
      </c>
      <c r="BE20" t="e">
        <f t="shared" si="10"/>
        <v>#DIV/0!</v>
      </c>
      <c r="BF20" t="e">
        <f t="shared" si="10"/>
        <v>#DIV/0!</v>
      </c>
      <c r="BG20" t="e">
        <f t="shared" si="10"/>
        <v>#DIV/0!</v>
      </c>
      <c r="BI20" t="str">
        <f t="shared" si="22"/>
        <v>2020-16</v>
      </c>
      <c r="BJ20" t="e">
        <f t="shared" ca="1" si="23"/>
        <v>#DIV/0!</v>
      </c>
      <c r="BK20" t="e">
        <f t="shared" ca="1" si="11"/>
        <v>#DIV/0!</v>
      </c>
      <c r="BL20" t="e">
        <f t="shared" ca="1" si="11"/>
        <v>#DIV/0!</v>
      </c>
      <c r="BM20" t="e">
        <f t="shared" ca="1" si="11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2"/>
        <v>2020-17</v>
      </c>
      <c r="N21">
        <f t="shared" si="13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4"/>
        <v>2020-17</v>
      </c>
      <c r="V21">
        <f t="shared" si="24"/>
        <v>2282</v>
      </c>
      <c r="W21">
        <f t="shared" si="15"/>
        <v>0</v>
      </c>
      <c r="X21">
        <f t="shared" si="15"/>
        <v>0</v>
      </c>
      <c r="Y21">
        <f t="shared" si="15"/>
        <v>0</v>
      </c>
      <c r="Z21">
        <f t="shared" si="15"/>
        <v>0</v>
      </c>
      <c r="AC21">
        <f t="shared" si="2"/>
        <v>4.0563077523275324E-4</v>
      </c>
      <c r="AD21" t="e">
        <f t="shared" si="3"/>
        <v>#DIV/0!</v>
      </c>
      <c r="AE21" t="e">
        <f t="shared" si="4"/>
        <v>#DIV/0!</v>
      </c>
      <c r="AF21" t="e">
        <f t="shared" si="5"/>
        <v>#DIV/0!</v>
      </c>
      <c r="AG21" t="e">
        <f t="shared" si="6"/>
        <v>#DIV/0!</v>
      </c>
      <c r="AI21" t="str">
        <f t="shared" si="16"/>
        <v>2020-17</v>
      </c>
      <c r="AJ21">
        <f t="shared" si="7"/>
        <v>4.0579538389517859E-4</v>
      </c>
      <c r="AK21" t="e">
        <f t="shared" si="7"/>
        <v>#DIV/0!</v>
      </c>
      <c r="AL21" t="e">
        <f t="shared" si="7"/>
        <v>#DIV/0!</v>
      </c>
      <c r="AM21" t="e">
        <f t="shared" si="7"/>
        <v>#DIV/0!</v>
      </c>
      <c r="AN21" t="e">
        <f t="shared" si="7"/>
        <v>#DIV/0!</v>
      </c>
      <c r="AP21" t="str">
        <f t="shared" si="17"/>
        <v>2020-17</v>
      </c>
      <c r="AQ21">
        <f t="shared" ca="1" si="18"/>
        <v>3.4387788462919816E-4</v>
      </c>
      <c r="AR21" t="e">
        <f t="shared" ca="1" si="8"/>
        <v>#DIV/0!</v>
      </c>
      <c r="AS21" t="e">
        <f t="shared" ca="1" si="8"/>
        <v>#DIV/0!</v>
      </c>
      <c r="AT21" t="e">
        <f t="shared" ca="1" si="8"/>
        <v>#DIV/0!</v>
      </c>
      <c r="AU21" t="e">
        <f t="shared" ca="1" si="8"/>
        <v>#DIV/0!</v>
      </c>
      <c r="AW21" t="str">
        <f t="shared" si="19"/>
        <v>2020-17</v>
      </c>
      <c r="AX21">
        <f t="shared" si="20"/>
        <v>0</v>
      </c>
      <c r="AY21">
        <f t="shared" si="9"/>
        <v>0</v>
      </c>
      <c r="AZ21">
        <f t="shared" si="9"/>
        <v>0</v>
      </c>
      <c r="BA21">
        <f t="shared" si="9"/>
        <v>0</v>
      </c>
      <c r="BB21">
        <f t="shared" si="9"/>
        <v>0</v>
      </c>
      <c r="BD21" t="e">
        <f t="shared" si="21"/>
        <v>#DIV/0!</v>
      </c>
      <c r="BE21" t="e">
        <f t="shared" si="10"/>
        <v>#DIV/0!</v>
      </c>
      <c r="BF21" t="e">
        <f t="shared" si="10"/>
        <v>#DIV/0!</v>
      </c>
      <c r="BG21" t="e">
        <f t="shared" si="10"/>
        <v>#DIV/0!</v>
      </c>
      <c r="BI21" t="str">
        <f t="shared" si="22"/>
        <v>2020-17</v>
      </c>
      <c r="BJ21" t="e">
        <f t="shared" ca="1" si="23"/>
        <v>#DIV/0!</v>
      </c>
      <c r="BK21" t="e">
        <f t="shared" ca="1" si="11"/>
        <v>#DIV/0!</v>
      </c>
      <c r="BL21" t="e">
        <f t="shared" ca="1" si="11"/>
        <v>#DIV/0!</v>
      </c>
      <c r="BM21" t="e">
        <f t="shared" ca="1" si="11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2"/>
        <v>2020-18</v>
      </c>
      <c r="N22">
        <f t="shared" si="13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4"/>
        <v>2020-18</v>
      </c>
      <c r="V22">
        <f t="shared" si="24"/>
        <v>2654</v>
      </c>
      <c r="W22">
        <f t="shared" si="15"/>
        <v>0</v>
      </c>
      <c r="X22">
        <f t="shared" si="15"/>
        <v>0</v>
      </c>
      <c r="Y22">
        <f t="shared" si="15"/>
        <v>0</v>
      </c>
      <c r="Z22">
        <f t="shared" si="15"/>
        <v>0</v>
      </c>
      <c r="AC22">
        <f t="shared" si="2"/>
        <v>4.807512125398526E-4</v>
      </c>
      <c r="AD22" t="e">
        <f t="shared" si="3"/>
        <v>#DIV/0!</v>
      </c>
      <c r="AE22" t="e">
        <f t="shared" si="4"/>
        <v>#DIV/0!</v>
      </c>
      <c r="AF22" t="e">
        <f t="shared" si="5"/>
        <v>#DIV/0!</v>
      </c>
      <c r="AG22" t="e">
        <f t="shared" si="6"/>
        <v>#DIV/0!</v>
      </c>
      <c r="AI22" t="str">
        <f t="shared" si="16"/>
        <v>2020-18</v>
      </c>
      <c r="AJ22">
        <f t="shared" si="7"/>
        <v>4.8098245470643762E-4</v>
      </c>
      <c r="AK22" t="e">
        <f t="shared" si="7"/>
        <v>#DIV/0!</v>
      </c>
      <c r="AL22" t="e">
        <f t="shared" si="7"/>
        <v>#DIV/0!</v>
      </c>
      <c r="AM22" t="e">
        <f t="shared" si="7"/>
        <v>#DIV/0!</v>
      </c>
      <c r="AN22" t="e">
        <f t="shared" si="7"/>
        <v>#DIV/0!</v>
      </c>
      <c r="AP22" t="str">
        <f t="shared" si="17"/>
        <v>2020-18</v>
      </c>
      <c r="AQ22">
        <f t="shared" ca="1" si="18"/>
        <v>4.0875782813933645E-4</v>
      </c>
      <c r="AR22" t="e">
        <f t="shared" ca="1" si="8"/>
        <v>#DIV/0!</v>
      </c>
      <c r="AS22" t="e">
        <f t="shared" ca="1" si="8"/>
        <v>#DIV/0!</v>
      </c>
      <c r="AT22" t="e">
        <f t="shared" ca="1" si="8"/>
        <v>#DIV/0!</v>
      </c>
      <c r="AU22" t="e">
        <f t="shared" ca="1" si="8"/>
        <v>#DIV/0!</v>
      </c>
      <c r="AW22" t="str">
        <f t="shared" si="19"/>
        <v>2020-18</v>
      </c>
      <c r="AX22">
        <f t="shared" si="20"/>
        <v>0</v>
      </c>
      <c r="AY22">
        <f t="shared" si="9"/>
        <v>0</v>
      </c>
      <c r="AZ22">
        <f t="shared" si="9"/>
        <v>0</v>
      </c>
      <c r="BA22">
        <f t="shared" si="9"/>
        <v>0</v>
      </c>
      <c r="BB22">
        <f t="shared" si="9"/>
        <v>0</v>
      </c>
      <c r="BD22" t="e">
        <f t="shared" si="21"/>
        <v>#DIV/0!</v>
      </c>
      <c r="BE22" t="e">
        <f t="shared" si="10"/>
        <v>#DIV/0!</v>
      </c>
      <c r="BF22" t="e">
        <f t="shared" si="10"/>
        <v>#DIV/0!</v>
      </c>
      <c r="BG22" t="e">
        <f t="shared" si="10"/>
        <v>#DIV/0!</v>
      </c>
      <c r="BI22" t="str">
        <f t="shared" si="22"/>
        <v>2020-18</v>
      </c>
      <c r="BJ22" t="e">
        <f t="shared" ca="1" si="23"/>
        <v>#DIV/0!</v>
      </c>
      <c r="BK22" t="e">
        <f t="shared" ca="1" si="11"/>
        <v>#DIV/0!</v>
      </c>
      <c r="BL22" t="e">
        <f t="shared" ca="1" si="11"/>
        <v>#DIV/0!</v>
      </c>
      <c r="BM22" t="e">
        <f t="shared" ca="1" si="11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2"/>
        <v>2020-19</v>
      </c>
      <c r="N23">
        <f t="shared" si="13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4"/>
        <v>2020-19</v>
      </c>
      <c r="V23">
        <f t="shared" si="24"/>
        <v>3013</v>
      </c>
      <c r="W23">
        <f t="shared" si="15"/>
        <v>0</v>
      </c>
      <c r="X23">
        <f t="shared" si="15"/>
        <v>0</v>
      </c>
      <c r="Y23">
        <f t="shared" si="15"/>
        <v>0</v>
      </c>
      <c r="Z23">
        <f t="shared" si="15"/>
        <v>0</v>
      </c>
      <c r="AC23">
        <f t="shared" si="2"/>
        <v>4.6417391911478544E-4</v>
      </c>
      <c r="AD23" t="e">
        <f t="shared" si="3"/>
        <v>#DIV/0!</v>
      </c>
      <c r="AE23" t="e">
        <f t="shared" si="4"/>
        <v>#DIV/0!</v>
      </c>
      <c r="AF23" t="e">
        <f t="shared" si="5"/>
        <v>#DIV/0!</v>
      </c>
      <c r="AG23" t="e">
        <f t="shared" si="6"/>
        <v>#DIV/0!</v>
      </c>
      <c r="AI23" t="str">
        <f t="shared" si="16"/>
        <v>2020-19</v>
      </c>
      <c r="AJ23">
        <f t="shared" si="7"/>
        <v>4.6438948494391164E-4</v>
      </c>
      <c r="AK23" t="e">
        <f t="shared" si="7"/>
        <v>#DIV/0!</v>
      </c>
      <c r="AL23" t="e">
        <f t="shared" si="7"/>
        <v>#DIV/0!</v>
      </c>
      <c r="AM23" t="e">
        <f t="shared" si="7"/>
        <v>#DIV/0!</v>
      </c>
      <c r="AN23" t="e">
        <f t="shared" si="7"/>
        <v>#DIV/0!</v>
      </c>
      <c r="AP23" t="str">
        <f t="shared" si="17"/>
        <v>2020-19</v>
      </c>
      <c r="AQ23">
        <f t="shared" ca="1" si="18"/>
        <v>3.9578463524720298E-4</v>
      </c>
      <c r="AR23" t="e">
        <f t="shared" ca="1" si="8"/>
        <v>#DIV/0!</v>
      </c>
      <c r="AS23" t="e">
        <f t="shared" ca="1" si="8"/>
        <v>#DIV/0!</v>
      </c>
      <c r="AT23" t="e">
        <f t="shared" ca="1" si="8"/>
        <v>#DIV/0!</v>
      </c>
      <c r="AU23" t="e">
        <f t="shared" ca="1" si="8"/>
        <v>#DIV/0!</v>
      </c>
      <c r="AW23" t="str">
        <f t="shared" si="19"/>
        <v>2020-19</v>
      </c>
      <c r="AX23">
        <f t="shared" si="20"/>
        <v>0</v>
      </c>
      <c r="AY23">
        <f t="shared" si="9"/>
        <v>0</v>
      </c>
      <c r="AZ23">
        <f t="shared" si="9"/>
        <v>0</v>
      </c>
      <c r="BA23">
        <f t="shared" si="9"/>
        <v>0</v>
      </c>
      <c r="BB23">
        <f t="shared" si="9"/>
        <v>0</v>
      </c>
      <c r="BD23" t="e">
        <f t="shared" si="21"/>
        <v>#DIV/0!</v>
      </c>
      <c r="BE23" t="e">
        <f t="shared" si="10"/>
        <v>#DIV/0!</v>
      </c>
      <c r="BF23" t="e">
        <f t="shared" si="10"/>
        <v>#DIV/0!</v>
      </c>
      <c r="BG23" t="e">
        <f t="shared" si="10"/>
        <v>#DIV/0!</v>
      </c>
      <c r="BI23" t="str">
        <f t="shared" si="22"/>
        <v>2020-19</v>
      </c>
      <c r="BJ23" t="e">
        <f t="shared" ca="1" si="23"/>
        <v>#DIV/0!</v>
      </c>
      <c r="BK23" t="e">
        <f t="shared" ca="1" si="11"/>
        <v>#DIV/0!</v>
      </c>
      <c r="BL23" t="e">
        <f t="shared" ca="1" si="11"/>
        <v>#DIV/0!</v>
      </c>
      <c r="BM23" t="e">
        <f t="shared" ca="1" si="11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2"/>
        <v>2020-20</v>
      </c>
      <c r="N24">
        <f t="shared" si="13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4"/>
        <v>2020-20</v>
      </c>
      <c r="V24">
        <f t="shared" si="24"/>
        <v>3369</v>
      </c>
      <c r="W24">
        <f t="shared" si="15"/>
        <v>0</v>
      </c>
      <c r="X24">
        <f t="shared" si="15"/>
        <v>0</v>
      </c>
      <c r="Y24">
        <f t="shared" si="15"/>
        <v>0</v>
      </c>
      <c r="Z24">
        <f t="shared" si="15"/>
        <v>0</v>
      </c>
      <c r="AC24">
        <f t="shared" si="2"/>
        <v>4.605087845931353E-4</v>
      </c>
      <c r="AD24" t="e">
        <f t="shared" si="3"/>
        <v>#DIV/0!</v>
      </c>
      <c r="AE24" t="e">
        <f t="shared" si="4"/>
        <v>#DIV/0!</v>
      </c>
      <c r="AF24" t="e">
        <f t="shared" si="5"/>
        <v>#DIV/0!</v>
      </c>
      <c r="AG24" t="e">
        <f t="shared" si="6"/>
        <v>#DIV/0!</v>
      </c>
      <c r="AI24" t="str">
        <f t="shared" si="16"/>
        <v>2020-20</v>
      </c>
      <c r="AJ24">
        <f t="shared" si="7"/>
        <v>4.6072095878768398E-4</v>
      </c>
      <c r="AK24" t="e">
        <f t="shared" si="7"/>
        <v>#DIV/0!</v>
      </c>
      <c r="AL24" t="e">
        <f t="shared" si="7"/>
        <v>#DIV/0!</v>
      </c>
      <c r="AM24" t="e">
        <f t="shared" si="7"/>
        <v>#DIV/0!</v>
      </c>
      <c r="AN24" t="e">
        <f t="shared" si="7"/>
        <v>#DIV/0!</v>
      </c>
      <c r="AP24" t="str">
        <f t="shared" si="17"/>
        <v>2020-20</v>
      </c>
      <c r="AQ24">
        <f t="shared" ca="1" si="18"/>
        <v>3.9378051862706939E-4</v>
      </c>
      <c r="AR24" t="e">
        <f t="shared" ca="1" si="8"/>
        <v>#DIV/0!</v>
      </c>
      <c r="AS24" t="e">
        <f t="shared" ca="1" si="8"/>
        <v>#DIV/0!</v>
      </c>
      <c r="AT24" t="e">
        <f t="shared" ca="1" si="8"/>
        <v>#DIV/0!</v>
      </c>
      <c r="AU24" t="e">
        <f t="shared" ca="1" si="8"/>
        <v>#DIV/0!</v>
      </c>
      <c r="AW24" t="str">
        <f t="shared" si="19"/>
        <v>2020-20</v>
      </c>
      <c r="AX24">
        <f t="shared" si="20"/>
        <v>0</v>
      </c>
      <c r="AY24">
        <f t="shared" si="9"/>
        <v>0</v>
      </c>
      <c r="AZ24">
        <f t="shared" si="9"/>
        <v>0</v>
      </c>
      <c r="BA24">
        <f t="shared" si="9"/>
        <v>0</v>
      </c>
      <c r="BB24">
        <f t="shared" si="9"/>
        <v>0</v>
      </c>
      <c r="BD24" t="e">
        <f t="shared" si="21"/>
        <v>#DIV/0!</v>
      </c>
      <c r="BE24" t="e">
        <f t="shared" si="10"/>
        <v>#DIV/0!</v>
      </c>
      <c r="BF24" t="e">
        <f t="shared" si="10"/>
        <v>#DIV/0!</v>
      </c>
      <c r="BG24" t="e">
        <f t="shared" si="10"/>
        <v>#DIV/0!</v>
      </c>
      <c r="BI24" t="str">
        <f t="shared" si="22"/>
        <v>2020-20</v>
      </c>
      <c r="BJ24" t="e">
        <f t="shared" ca="1" si="23"/>
        <v>#DIV/0!</v>
      </c>
      <c r="BK24" t="e">
        <f t="shared" ca="1" si="11"/>
        <v>#DIV/0!</v>
      </c>
      <c r="BL24" t="e">
        <f t="shared" ca="1" si="11"/>
        <v>#DIV/0!</v>
      </c>
      <c r="BM24" t="e">
        <f t="shared" ca="1" si="11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2"/>
        <v>2020-21</v>
      </c>
      <c r="N25">
        <f t="shared" si="13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4"/>
        <v>2020-21</v>
      </c>
      <c r="V25">
        <f t="shared" si="24"/>
        <v>3717</v>
      </c>
      <c r="W25">
        <f t="shared" si="15"/>
        <v>0</v>
      </c>
      <c r="X25">
        <f t="shared" si="15"/>
        <v>0</v>
      </c>
      <c r="Y25">
        <f t="shared" si="15"/>
        <v>0</v>
      </c>
      <c r="Z25">
        <f t="shared" si="15"/>
        <v>0</v>
      </c>
      <c r="AC25">
        <f t="shared" si="2"/>
        <v>4.5036767084852893E-4</v>
      </c>
      <c r="AD25" t="e">
        <f t="shared" si="3"/>
        <v>#DIV/0!</v>
      </c>
      <c r="AE25" t="e">
        <f t="shared" si="4"/>
        <v>#DIV/0!</v>
      </c>
      <c r="AF25" t="e">
        <f t="shared" si="5"/>
        <v>#DIV/0!</v>
      </c>
      <c r="AG25" t="e">
        <f t="shared" si="6"/>
        <v>#DIV/0!</v>
      </c>
      <c r="AI25" t="str">
        <f t="shared" si="16"/>
        <v>2020-21</v>
      </c>
      <c r="AJ25">
        <f t="shared" si="7"/>
        <v>4.5057060089977343E-4</v>
      </c>
      <c r="AK25" t="e">
        <f t="shared" si="7"/>
        <v>#DIV/0!</v>
      </c>
      <c r="AL25" t="e">
        <f t="shared" si="7"/>
        <v>#DIV/0!</v>
      </c>
      <c r="AM25" t="e">
        <f t="shared" si="7"/>
        <v>#DIV/0!</v>
      </c>
      <c r="AN25" t="e">
        <f t="shared" si="7"/>
        <v>#DIV/0!</v>
      </c>
      <c r="AP25" t="str">
        <f t="shared" si="17"/>
        <v>2020-21</v>
      </c>
      <c r="AQ25">
        <f t="shared" ca="1" si="18"/>
        <v>3.8620581889391387E-4</v>
      </c>
      <c r="AR25" t="e">
        <f t="shared" ca="1" si="8"/>
        <v>#DIV/0!</v>
      </c>
      <c r="AS25" t="e">
        <f t="shared" ca="1" si="8"/>
        <v>#DIV/0!</v>
      </c>
      <c r="AT25" t="e">
        <f t="shared" ca="1" si="8"/>
        <v>#DIV/0!</v>
      </c>
      <c r="AU25" t="e">
        <f t="shared" ca="1" si="8"/>
        <v>#DIV/0!</v>
      </c>
      <c r="AW25" t="str">
        <f t="shared" si="19"/>
        <v>2020-21</v>
      </c>
      <c r="AX25">
        <f t="shared" si="20"/>
        <v>0</v>
      </c>
      <c r="AY25">
        <f t="shared" si="9"/>
        <v>0</v>
      </c>
      <c r="AZ25">
        <f t="shared" si="9"/>
        <v>0</v>
      </c>
      <c r="BA25">
        <f t="shared" si="9"/>
        <v>0</v>
      </c>
      <c r="BB25">
        <f t="shared" si="9"/>
        <v>0</v>
      </c>
      <c r="BD25" t="e">
        <f t="shared" si="21"/>
        <v>#DIV/0!</v>
      </c>
      <c r="BE25" t="e">
        <f t="shared" si="10"/>
        <v>#DIV/0!</v>
      </c>
      <c r="BF25" t="e">
        <f t="shared" si="10"/>
        <v>#DIV/0!</v>
      </c>
      <c r="BG25" t="e">
        <f t="shared" si="10"/>
        <v>#DIV/0!</v>
      </c>
      <c r="BI25" t="str">
        <f t="shared" si="22"/>
        <v>2020-21</v>
      </c>
      <c r="BJ25" t="e">
        <f t="shared" ca="1" si="23"/>
        <v>#DIV/0!</v>
      </c>
      <c r="BK25" t="e">
        <f t="shared" ca="1" si="11"/>
        <v>#DIV/0!</v>
      </c>
      <c r="BL25" t="e">
        <f t="shared" ca="1" si="11"/>
        <v>#DIV/0!</v>
      </c>
      <c r="BM25" t="e">
        <f t="shared" ca="1" si="11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2"/>
        <v>2020-22</v>
      </c>
      <c r="N26">
        <f t="shared" si="13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4"/>
        <v>2020-22</v>
      </c>
      <c r="V26">
        <f t="shared" si="24"/>
        <v>4083</v>
      </c>
      <c r="W26">
        <f t="shared" si="15"/>
        <v>0</v>
      </c>
      <c r="X26">
        <f t="shared" si="15"/>
        <v>0</v>
      </c>
      <c r="Y26">
        <f t="shared" si="15"/>
        <v>0</v>
      </c>
      <c r="Z26">
        <f t="shared" si="15"/>
        <v>0</v>
      </c>
      <c r="AC26">
        <f t="shared" si="2"/>
        <v>4.7387596879151268E-4</v>
      </c>
      <c r="AD26" t="e">
        <f t="shared" si="3"/>
        <v>#DIV/0!</v>
      </c>
      <c r="AE26" t="e">
        <f t="shared" si="4"/>
        <v>#DIV/0!</v>
      </c>
      <c r="AF26" t="e">
        <f t="shared" si="5"/>
        <v>#DIV/0!</v>
      </c>
      <c r="AG26" t="e">
        <f t="shared" si="6"/>
        <v>#DIV/0!</v>
      </c>
      <c r="AI26" t="str">
        <f t="shared" si="16"/>
        <v>2020-22</v>
      </c>
      <c r="AJ26">
        <f t="shared" si="7"/>
        <v>4.7410064256901046E-4</v>
      </c>
      <c r="AK26" t="e">
        <f t="shared" si="7"/>
        <v>#DIV/0!</v>
      </c>
      <c r="AL26" t="e">
        <f t="shared" si="7"/>
        <v>#DIV/0!</v>
      </c>
      <c r="AM26" t="e">
        <f t="shared" si="7"/>
        <v>#DIV/0!</v>
      </c>
      <c r="AN26" t="e">
        <f t="shared" si="7"/>
        <v>#DIV/0!</v>
      </c>
      <c r="AP26" t="str">
        <f t="shared" si="17"/>
        <v>2020-22</v>
      </c>
      <c r="AQ26">
        <f t="shared" ca="1" si="18"/>
        <v>4.0753621730456178E-4</v>
      </c>
      <c r="AR26" t="e">
        <f t="shared" ca="1" si="8"/>
        <v>#DIV/0!</v>
      </c>
      <c r="AS26" t="e">
        <f t="shared" ca="1" si="8"/>
        <v>#DIV/0!</v>
      </c>
      <c r="AT26" t="e">
        <f t="shared" ca="1" si="8"/>
        <v>#DIV/0!</v>
      </c>
      <c r="AU26" t="e">
        <f t="shared" ca="1" si="8"/>
        <v>#DIV/0!</v>
      </c>
      <c r="AW26" t="str">
        <f t="shared" si="19"/>
        <v>2020-22</v>
      </c>
      <c r="AX26">
        <f t="shared" si="20"/>
        <v>0</v>
      </c>
      <c r="AY26">
        <f t="shared" si="9"/>
        <v>0</v>
      </c>
      <c r="AZ26">
        <f t="shared" si="9"/>
        <v>0</v>
      </c>
      <c r="BA26">
        <f t="shared" si="9"/>
        <v>0</v>
      </c>
      <c r="BB26">
        <f t="shared" si="9"/>
        <v>0</v>
      </c>
      <c r="BD26" t="e">
        <f t="shared" si="21"/>
        <v>#DIV/0!</v>
      </c>
      <c r="BE26" t="e">
        <f t="shared" si="10"/>
        <v>#DIV/0!</v>
      </c>
      <c r="BF26" t="e">
        <f t="shared" si="10"/>
        <v>#DIV/0!</v>
      </c>
      <c r="BG26" t="e">
        <f t="shared" si="10"/>
        <v>#DIV/0!</v>
      </c>
      <c r="BI26" t="str">
        <f t="shared" si="22"/>
        <v>2020-22</v>
      </c>
      <c r="BJ26" t="e">
        <f t="shared" ca="1" si="23"/>
        <v>#DIV/0!</v>
      </c>
      <c r="BK26" t="e">
        <f t="shared" ca="1" si="11"/>
        <v>#DIV/0!</v>
      </c>
      <c r="BL26" t="e">
        <f t="shared" ca="1" si="11"/>
        <v>#DIV/0!</v>
      </c>
      <c r="BM26" t="e">
        <f t="shared" ca="1" si="11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2"/>
        <v>2020-23</v>
      </c>
      <c r="N27">
        <f t="shared" si="13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4"/>
        <v>2020-23</v>
      </c>
      <c r="V27">
        <f t="shared" si="24"/>
        <v>4478</v>
      </c>
      <c r="W27">
        <f t="shared" si="15"/>
        <v>0</v>
      </c>
      <c r="X27">
        <f t="shared" si="15"/>
        <v>0</v>
      </c>
      <c r="Y27">
        <f t="shared" si="15"/>
        <v>0</v>
      </c>
      <c r="Z27">
        <f t="shared" si="15"/>
        <v>0</v>
      </c>
      <c r="AC27">
        <f t="shared" si="2"/>
        <v>5.1166598444535403E-4</v>
      </c>
      <c r="AD27" t="e">
        <f t="shared" si="3"/>
        <v>#DIV/0!</v>
      </c>
      <c r="AE27" t="e">
        <f t="shared" si="4"/>
        <v>#DIV/0!</v>
      </c>
      <c r="AF27" t="e">
        <f t="shared" si="5"/>
        <v>#DIV/0!</v>
      </c>
      <c r="AG27" t="e">
        <f t="shared" si="6"/>
        <v>#DIV/0!</v>
      </c>
      <c r="AI27" t="str">
        <f t="shared" si="16"/>
        <v>2020-23</v>
      </c>
      <c r="AJ27">
        <f t="shared" si="7"/>
        <v>5.1192793172894803E-4</v>
      </c>
      <c r="AK27" t="e">
        <f t="shared" si="7"/>
        <v>#DIV/0!</v>
      </c>
      <c r="AL27" t="e">
        <f t="shared" si="7"/>
        <v>#DIV/0!</v>
      </c>
      <c r="AM27" t="e">
        <f t="shared" si="7"/>
        <v>#DIV/0!</v>
      </c>
      <c r="AN27" t="e">
        <f t="shared" si="7"/>
        <v>#DIV/0!</v>
      </c>
      <c r="AP27" t="str">
        <f t="shared" si="17"/>
        <v>2020-23</v>
      </c>
      <c r="AQ27">
        <f t="shared" ca="1" si="18"/>
        <v>4.4131043497752778E-4</v>
      </c>
      <c r="AR27" t="e">
        <f t="shared" ca="1" si="8"/>
        <v>#DIV/0!</v>
      </c>
      <c r="AS27" t="e">
        <f t="shared" ca="1" si="8"/>
        <v>#DIV/0!</v>
      </c>
      <c r="AT27" t="e">
        <f t="shared" ca="1" si="8"/>
        <v>#DIV/0!</v>
      </c>
      <c r="AU27" t="e">
        <f t="shared" ca="1" si="8"/>
        <v>#DIV/0!</v>
      </c>
      <c r="AW27" t="str">
        <f t="shared" si="19"/>
        <v>2020-23</v>
      </c>
      <c r="AX27">
        <f t="shared" si="20"/>
        <v>0</v>
      </c>
      <c r="AY27">
        <f t="shared" si="9"/>
        <v>0</v>
      </c>
      <c r="AZ27">
        <f t="shared" si="9"/>
        <v>0</v>
      </c>
      <c r="BA27">
        <f t="shared" si="9"/>
        <v>0</v>
      </c>
      <c r="BB27">
        <f t="shared" si="9"/>
        <v>0</v>
      </c>
      <c r="BD27" t="e">
        <f t="shared" si="21"/>
        <v>#DIV/0!</v>
      </c>
      <c r="BE27" t="e">
        <f t="shared" si="10"/>
        <v>#DIV/0!</v>
      </c>
      <c r="BF27" t="e">
        <f t="shared" si="10"/>
        <v>#DIV/0!</v>
      </c>
      <c r="BG27" t="e">
        <f t="shared" si="10"/>
        <v>#DIV/0!</v>
      </c>
      <c r="BI27" t="str">
        <f t="shared" si="22"/>
        <v>2020-23</v>
      </c>
      <c r="BJ27" t="e">
        <f t="shared" ca="1" si="23"/>
        <v>#DIV/0!</v>
      </c>
      <c r="BK27" t="e">
        <f t="shared" ca="1" si="11"/>
        <v>#DIV/0!</v>
      </c>
      <c r="BL27" t="e">
        <f t="shared" ca="1" si="11"/>
        <v>#DIV/0!</v>
      </c>
      <c r="BM27" t="e">
        <f t="shared" ca="1" si="11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2"/>
        <v>2020-24</v>
      </c>
      <c r="N28">
        <f t="shared" si="13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4"/>
        <v>2020-24</v>
      </c>
      <c r="V28">
        <f t="shared" si="24"/>
        <v>4817</v>
      </c>
      <c r="W28">
        <f t="shared" si="15"/>
        <v>0</v>
      </c>
      <c r="X28">
        <f t="shared" si="15"/>
        <v>0</v>
      </c>
      <c r="Y28">
        <f t="shared" si="15"/>
        <v>0</v>
      </c>
      <c r="Z28">
        <f t="shared" si="15"/>
        <v>0</v>
      </c>
      <c r="AC28">
        <f t="shared" si="2"/>
        <v>4.3935079763554103E-4</v>
      </c>
      <c r="AD28" t="e">
        <f t="shared" si="3"/>
        <v>#DIV/0!</v>
      </c>
      <c r="AE28" t="e">
        <f t="shared" si="4"/>
        <v>#DIV/0!</v>
      </c>
      <c r="AF28" t="e">
        <f t="shared" si="5"/>
        <v>#DIV/0!</v>
      </c>
      <c r="AG28" t="e">
        <f t="shared" si="6"/>
        <v>#DIV/0!</v>
      </c>
      <c r="AI28" t="str">
        <f t="shared" si="16"/>
        <v>2020-24</v>
      </c>
      <c r="AJ28">
        <f t="shared" si="7"/>
        <v>4.3954391868039096E-4</v>
      </c>
      <c r="AK28" t="e">
        <f t="shared" si="7"/>
        <v>#DIV/0!</v>
      </c>
      <c r="AL28" t="e">
        <f t="shared" si="7"/>
        <v>#DIV/0!</v>
      </c>
      <c r="AM28" t="e">
        <f t="shared" si="7"/>
        <v>#DIV/0!</v>
      </c>
      <c r="AN28" t="e">
        <f t="shared" si="7"/>
        <v>#DIV/0!</v>
      </c>
      <c r="AP28" t="str">
        <f t="shared" si="17"/>
        <v>2020-24</v>
      </c>
      <c r="AQ28">
        <f t="shared" ca="1" si="18"/>
        <v>3.7999453497464139E-4</v>
      </c>
      <c r="AR28" t="e">
        <f t="shared" ca="1" si="8"/>
        <v>#DIV/0!</v>
      </c>
      <c r="AS28" t="e">
        <f t="shared" ca="1" si="8"/>
        <v>#DIV/0!</v>
      </c>
      <c r="AT28" t="e">
        <f t="shared" ca="1" si="8"/>
        <v>#DIV/0!</v>
      </c>
      <c r="AU28" t="e">
        <f t="shared" ca="1" si="8"/>
        <v>#DIV/0!</v>
      </c>
      <c r="AW28" t="str">
        <f t="shared" si="19"/>
        <v>2020-24</v>
      </c>
      <c r="AX28">
        <f t="shared" si="20"/>
        <v>0</v>
      </c>
      <c r="AY28">
        <f t="shared" si="9"/>
        <v>0</v>
      </c>
      <c r="AZ28">
        <f t="shared" si="9"/>
        <v>0</v>
      </c>
      <c r="BA28">
        <f t="shared" si="9"/>
        <v>0</v>
      </c>
      <c r="BB28">
        <f t="shared" si="9"/>
        <v>0</v>
      </c>
      <c r="BD28" t="e">
        <f t="shared" si="21"/>
        <v>#DIV/0!</v>
      </c>
      <c r="BE28" t="e">
        <f t="shared" si="10"/>
        <v>#DIV/0!</v>
      </c>
      <c r="BF28" t="e">
        <f t="shared" si="10"/>
        <v>#DIV/0!</v>
      </c>
      <c r="BG28" t="e">
        <f t="shared" si="10"/>
        <v>#DIV/0!</v>
      </c>
      <c r="BI28" t="str">
        <f t="shared" si="22"/>
        <v>2020-24</v>
      </c>
      <c r="BJ28" t="e">
        <f t="shared" ca="1" si="23"/>
        <v>#DIV/0!</v>
      </c>
      <c r="BK28" t="e">
        <f t="shared" ca="1" si="11"/>
        <v>#DIV/0!</v>
      </c>
      <c r="BL28" t="e">
        <f t="shared" ca="1" si="11"/>
        <v>#DIV/0!</v>
      </c>
      <c r="BM28" t="e">
        <f t="shared" ca="1" si="11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2"/>
        <v>2020-25</v>
      </c>
      <c r="N29">
        <f t="shared" si="13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4"/>
        <v>2020-25</v>
      </c>
      <c r="V29">
        <f t="shared" si="24"/>
        <v>5159</v>
      </c>
      <c r="W29">
        <f t="shared" si="15"/>
        <v>0</v>
      </c>
      <c r="X29">
        <f t="shared" si="15"/>
        <v>0</v>
      </c>
      <c r="Y29">
        <f t="shared" si="15"/>
        <v>0</v>
      </c>
      <c r="Z29">
        <f t="shared" si="15"/>
        <v>0</v>
      </c>
      <c r="AC29">
        <f t="shared" si="2"/>
        <v>4.4343368073293624E-4</v>
      </c>
      <c r="AD29" t="e">
        <f t="shared" si="3"/>
        <v>#DIV/0!</v>
      </c>
      <c r="AE29" t="e">
        <f t="shared" si="4"/>
        <v>#DIV/0!</v>
      </c>
      <c r="AF29" t="e">
        <f t="shared" si="5"/>
        <v>#DIV/0!</v>
      </c>
      <c r="AG29" t="e">
        <f t="shared" si="6"/>
        <v>#DIV/0!</v>
      </c>
      <c r="AI29" t="str">
        <f t="shared" si="16"/>
        <v>2020-25</v>
      </c>
      <c r="AJ29">
        <f t="shared" si="7"/>
        <v>4.436304086705453E-4</v>
      </c>
      <c r="AK29" t="e">
        <f t="shared" si="7"/>
        <v>#DIV/0!</v>
      </c>
      <c r="AL29" t="e">
        <f t="shared" si="7"/>
        <v>#DIV/0!</v>
      </c>
      <c r="AM29" t="e">
        <f t="shared" si="7"/>
        <v>#DIV/0!</v>
      </c>
      <c r="AN29" t="e">
        <f t="shared" si="7"/>
        <v>#DIV/0!</v>
      </c>
      <c r="AP29" t="str">
        <f t="shared" si="17"/>
        <v>2020-25</v>
      </c>
      <c r="AQ29">
        <f t="shared" ca="1" si="18"/>
        <v>3.8462374006225118E-4</v>
      </c>
      <c r="AR29" t="e">
        <f t="shared" ca="1" si="8"/>
        <v>#DIV/0!</v>
      </c>
      <c r="AS29" t="e">
        <f t="shared" ca="1" si="8"/>
        <v>#DIV/0!</v>
      </c>
      <c r="AT29" t="e">
        <f t="shared" ca="1" si="8"/>
        <v>#DIV/0!</v>
      </c>
      <c r="AU29" t="e">
        <f t="shared" ca="1" si="8"/>
        <v>#DIV/0!</v>
      </c>
      <c r="AW29" t="str">
        <f t="shared" si="19"/>
        <v>2020-25</v>
      </c>
      <c r="AX29">
        <f t="shared" si="20"/>
        <v>0</v>
      </c>
      <c r="AY29">
        <f t="shared" si="9"/>
        <v>0</v>
      </c>
      <c r="AZ29">
        <f t="shared" si="9"/>
        <v>0</v>
      </c>
      <c r="BA29">
        <f t="shared" si="9"/>
        <v>0</v>
      </c>
      <c r="BB29">
        <f t="shared" si="9"/>
        <v>0</v>
      </c>
      <c r="BD29" t="e">
        <f t="shared" si="21"/>
        <v>#DIV/0!</v>
      </c>
      <c r="BE29" t="e">
        <f t="shared" si="10"/>
        <v>#DIV/0!</v>
      </c>
      <c r="BF29" t="e">
        <f t="shared" si="10"/>
        <v>#DIV/0!</v>
      </c>
      <c r="BG29" t="e">
        <f t="shared" si="10"/>
        <v>#DIV/0!</v>
      </c>
      <c r="BI29" t="str">
        <f t="shared" si="22"/>
        <v>2020-25</v>
      </c>
      <c r="BJ29" t="e">
        <f t="shared" ca="1" si="23"/>
        <v>#DIV/0!</v>
      </c>
      <c r="BK29" t="e">
        <f t="shared" ca="1" si="11"/>
        <v>#DIV/0!</v>
      </c>
      <c r="BL29" t="e">
        <f t="shared" ca="1" si="11"/>
        <v>#DIV/0!</v>
      </c>
      <c r="BM29" t="e">
        <f t="shared" ca="1" si="11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2"/>
        <v>2020-26</v>
      </c>
      <c r="N30">
        <f t="shared" si="13"/>
        <v>357</v>
      </c>
      <c r="O30">
        <f t="shared" si="13"/>
        <v>0</v>
      </c>
      <c r="P30">
        <f t="shared" si="13"/>
        <v>0</v>
      </c>
      <c r="Q30">
        <f t="shared" si="13"/>
        <v>0</v>
      </c>
      <c r="R30">
        <f t="shared" si="13"/>
        <v>0</v>
      </c>
      <c r="U30" t="str">
        <f t="shared" si="14"/>
        <v>2020-26</v>
      </c>
      <c r="V30">
        <f t="shared" si="24"/>
        <v>5516</v>
      </c>
      <c r="W30">
        <f t="shared" si="15"/>
        <v>0</v>
      </c>
      <c r="X30">
        <f t="shared" si="15"/>
        <v>0</v>
      </c>
      <c r="Y30">
        <f t="shared" si="15"/>
        <v>0</v>
      </c>
      <c r="Z30">
        <f t="shared" si="15"/>
        <v>0</v>
      </c>
      <c r="AC30">
        <f t="shared" si="2"/>
        <v>4.6308787514009379E-4</v>
      </c>
      <c r="AD30" t="e">
        <f t="shared" si="3"/>
        <v>#DIV/0!</v>
      </c>
      <c r="AE30" t="e">
        <f t="shared" si="4"/>
        <v>#DIV/0!</v>
      </c>
      <c r="AF30" t="e">
        <f t="shared" si="5"/>
        <v>#DIV/0!</v>
      </c>
      <c r="AG30" t="e">
        <f t="shared" si="6"/>
        <v>#DIV/0!</v>
      </c>
      <c r="AI30" t="str">
        <f t="shared" si="16"/>
        <v>2020-26</v>
      </c>
      <c r="AJ30">
        <f t="shared" si="7"/>
        <v>4.6330243316286887E-4</v>
      </c>
      <c r="AK30" t="e">
        <f t="shared" si="7"/>
        <v>#DIV/0!</v>
      </c>
      <c r="AL30" t="e">
        <f t="shared" si="7"/>
        <v>#DIV/0!</v>
      </c>
      <c r="AM30" t="e">
        <f t="shared" si="7"/>
        <v>#DIV/0!</v>
      </c>
      <c r="AN30" t="e">
        <f t="shared" si="7"/>
        <v>#DIV/0!</v>
      </c>
      <c r="AP30" t="str">
        <f t="shared" si="17"/>
        <v>2020-26</v>
      </c>
      <c r="AQ30">
        <f t="shared" ca="1" si="18"/>
        <v>4.028274571023053E-4</v>
      </c>
      <c r="AR30" t="e">
        <f t="shared" ca="1" si="8"/>
        <v>#DIV/0!</v>
      </c>
      <c r="AS30" t="e">
        <f t="shared" ca="1" si="8"/>
        <v>#DIV/0!</v>
      </c>
      <c r="AT30" t="e">
        <f t="shared" ca="1" si="8"/>
        <v>#DIV/0!</v>
      </c>
      <c r="AU30" t="e">
        <f t="shared" ca="1" si="8"/>
        <v>#DIV/0!</v>
      </c>
      <c r="AW30" t="str">
        <f t="shared" si="19"/>
        <v>2020-26</v>
      </c>
      <c r="AX30">
        <f t="shared" si="20"/>
        <v>0</v>
      </c>
      <c r="AY30">
        <f t="shared" si="20"/>
        <v>0</v>
      </c>
      <c r="AZ30">
        <f t="shared" si="20"/>
        <v>0</v>
      </c>
      <c r="BA30">
        <f t="shared" si="20"/>
        <v>0</v>
      </c>
      <c r="BB30">
        <f t="shared" si="20"/>
        <v>0</v>
      </c>
      <c r="BD30" t="e">
        <f t="shared" si="21"/>
        <v>#DIV/0!</v>
      </c>
      <c r="BE30" t="e">
        <f t="shared" si="10"/>
        <v>#DIV/0!</v>
      </c>
      <c r="BF30" t="e">
        <f t="shared" si="10"/>
        <v>#DIV/0!</v>
      </c>
      <c r="BG30" t="e">
        <f t="shared" si="10"/>
        <v>#DIV/0!</v>
      </c>
      <c r="BI30" t="str">
        <f t="shared" si="22"/>
        <v>2020-26</v>
      </c>
      <c r="BJ30" t="e">
        <f t="shared" ca="1" si="23"/>
        <v>#DIV/0!</v>
      </c>
      <c r="BK30" t="e">
        <f t="shared" ca="1" si="11"/>
        <v>#DIV/0!</v>
      </c>
      <c r="BL30" t="e">
        <f t="shared" ca="1" si="11"/>
        <v>#DIV/0!</v>
      </c>
      <c r="BM30" t="e">
        <f t="shared" ca="1" si="11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2"/>
        <v>2020-27</v>
      </c>
      <c r="N31">
        <f t="shared" si="13"/>
        <v>361</v>
      </c>
      <c r="O31">
        <f t="shared" si="13"/>
        <v>0</v>
      </c>
      <c r="P31">
        <f t="shared" si="13"/>
        <v>0</v>
      </c>
      <c r="Q31">
        <f t="shared" si="13"/>
        <v>0</v>
      </c>
      <c r="R31">
        <f t="shared" si="13"/>
        <v>0</v>
      </c>
      <c r="U31" t="str">
        <f t="shared" si="14"/>
        <v>2020-27</v>
      </c>
      <c r="V31">
        <f t="shared" si="24"/>
        <v>5877</v>
      </c>
      <c r="W31">
        <f t="shared" si="24"/>
        <v>0</v>
      </c>
      <c r="X31">
        <f t="shared" si="24"/>
        <v>0</v>
      </c>
      <c r="Y31">
        <f t="shared" si="24"/>
        <v>0</v>
      </c>
      <c r="Z31">
        <f t="shared" si="24"/>
        <v>0</v>
      </c>
      <c r="AC31">
        <f t="shared" si="2"/>
        <v>4.6849348845961678E-4</v>
      </c>
      <c r="AD31" t="e">
        <f t="shared" si="3"/>
        <v>#DIV/0!</v>
      </c>
      <c r="AE31" t="e">
        <f t="shared" si="4"/>
        <v>#DIV/0!</v>
      </c>
      <c r="AF31" t="e">
        <f t="shared" si="5"/>
        <v>#DIV/0!</v>
      </c>
      <c r="AG31" t="e">
        <f t="shared" si="6"/>
        <v>#DIV/0!</v>
      </c>
      <c r="AI31" t="str">
        <f t="shared" si="16"/>
        <v>2020-27</v>
      </c>
      <c r="AJ31">
        <f t="shared" si="7"/>
        <v>4.6871308606552168E-4</v>
      </c>
      <c r="AK31" t="e">
        <f t="shared" si="7"/>
        <v>#DIV/0!</v>
      </c>
      <c r="AL31" t="e">
        <f t="shared" si="7"/>
        <v>#DIV/0!</v>
      </c>
      <c r="AM31" t="e">
        <f t="shared" si="7"/>
        <v>#DIV/0!</v>
      </c>
      <c r="AN31" t="e">
        <f t="shared" si="7"/>
        <v>#DIV/0!</v>
      </c>
      <c r="AP31" t="str">
        <f t="shared" si="17"/>
        <v>2020-27</v>
      </c>
      <c r="AQ31">
        <f t="shared" ca="1" si="18"/>
        <v>4.0869682796372813E-4</v>
      </c>
      <c r="AR31" t="e">
        <f t="shared" ca="1" si="8"/>
        <v>#DIV/0!</v>
      </c>
      <c r="AS31" t="e">
        <f t="shared" ca="1" si="8"/>
        <v>#DIV/0!</v>
      </c>
      <c r="AT31" t="e">
        <f t="shared" ca="1" si="8"/>
        <v>#DIV/0!</v>
      </c>
      <c r="AU31" t="e">
        <f t="shared" ca="1" si="8"/>
        <v>#DIV/0!</v>
      </c>
      <c r="AW31" t="str">
        <f t="shared" si="19"/>
        <v>2020-27</v>
      </c>
      <c r="AX31">
        <f t="shared" ref="AX31:BB46" si="25">IF(ROW()&gt;=$B$2, AQ31+AX30,0)</f>
        <v>0</v>
      </c>
      <c r="AY31">
        <f t="shared" si="25"/>
        <v>0</v>
      </c>
      <c r="AZ31">
        <f t="shared" si="25"/>
        <v>0</v>
      </c>
      <c r="BA31">
        <f t="shared" si="25"/>
        <v>0</v>
      </c>
      <c r="BB31">
        <f t="shared" si="25"/>
        <v>0</v>
      </c>
      <c r="BD31" t="e">
        <f t="shared" si="21"/>
        <v>#DIV/0!</v>
      </c>
      <c r="BE31" t="e">
        <f t="shared" si="10"/>
        <v>#DIV/0!</v>
      </c>
      <c r="BF31" t="e">
        <f t="shared" si="10"/>
        <v>#DIV/0!</v>
      </c>
      <c r="BG31" t="e">
        <f t="shared" si="10"/>
        <v>#DIV/0!</v>
      </c>
      <c r="BI31" t="str">
        <f t="shared" si="22"/>
        <v>2020-27</v>
      </c>
      <c r="BJ31" t="e">
        <f t="shared" ca="1" si="23"/>
        <v>#DIV/0!</v>
      </c>
      <c r="BK31" t="e">
        <f t="shared" ca="1" si="11"/>
        <v>#DIV/0!</v>
      </c>
      <c r="BL31" t="e">
        <f t="shared" ca="1" si="11"/>
        <v>#DIV/0!</v>
      </c>
      <c r="BM31" t="e">
        <f t="shared" ca="1" si="11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2"/>
        <v>2020-28</v>
      </c>
      <c r="N32">
        <f t="shared" si="13"/>
        <v>342</v>
      </c>
      <c r="O32">
        <f t="shared" si="13"/>
        <v>0</v>
      </c>
      <c r="P32">
        <f t="shared" si="13"/>
        <v>0</v>
      </c>
      <c r="Q32">
        <f t="shared" si="13"/>
        <v>0</v>
      </c>
      <c r="R32">
        <f t="shared" si="13"/>
        <v>0</v>
      </c>
      <c r="U32" t="str">
        <f t="shared" si="14"/>
        <v>2020-28</v>
      </c>
      <c r="V32">
        <f t="shared" si="24"/>
        <v>6219</v>
      </c>
      <c r="W32">
        <f t="shared" si="24"/>
        <v>0</v>
      </c>
      <c r="X32">
        <f t="shared" si="24"/>
        <v>0</v>
      </c>
      <c r="Y32">
        <f t="shared" si="24"/>
        <v>0</v>
      </c>
      <c r="Z32">
        <f t="shared" si="24"/>
        <v>0</v>
      </c>
      <c r="AC32">
        <f t="shared" si="2"/>
        <v>4.4404396814309123E-4</v>
      </c>
      <c r="AD32" t="e">
        <f t="shared" si="3"/>
        <v>#DIV/0!</v>
      </c>
      <c r="AE32" t="e">
        <f t="shared" si="4"/>
        <v>#DIV/0!</v>
      </c>
      <c r="AF32" t="e">
        <f t="shared" si="5"/>
        <v>#DIV/0!</v>
      </c>
      <c r="AG32" t="e">
        <f t="shared" si="6"/>
        <v>#DIV/0!</v>
      </c>
      <c r="AI32" t="str">
        <f t="shared" si="16"/>
        <v>2020-28</v>
      </c>
      <c r="AJ32">
        <f t="shared" si="7"/>
        <v>4.4424123808800179E-4</v>
      </c>
      <c r="AK32" t="e">
        <f t="shared" si="7"/>
        <v>#DIV/0!</v>
      </c>
      <c r="AL32" t="e">
        <f t="shared" si="7"/>
        <v>#DIV/0!</v>
      </c>
      <c r="AM32" t="e">
        <f t="shared" si="7"/>
        <v>#DIV/0!</v>
      </c>
      <c r="AN32" t="e">
        <f t="shared" si="7"/>
        <v>#DIV/0!</v>
      </c>
      <c r="AP32" t="str">
        <f t="shared" si="17"/>
        <v>2020-28</v>
      </c>
      <c r="AQ32">
        <f t="shared" ca="1" si="18"/>
        <v>3.8846577613470902E-4</v>
      </c>
      <c r="AR32" t="e">
        <f t="shared" ca="1" si="8"/>
        <v>#DIV/0!</v>
      </c>
      <c r="AS32" t="e">
        <f t="shared" ca="1" si="8"/>
        <v>#DIV/0!</v>
      </c>
      <c r="AT32" t="e">
        <f t="shared" ca="1" si="8"/>
        <v>#DIV/0!</v>
      </c>
      <c r="AU32" t="e">
        <f t="shared" ca="1" si="8"/>
        <v>#DIV/0!</v>
      </c>
      <c r="AW32" t="str">
        <f t="shared" si="19"/>
        <v>2020-28</v>
      </c>
      <c r="AX32">
        <f t="shared" si="25"/>
        <v>0</v>
      </c>
      <c r="AY32">
        <f t="shared" si="25"/>
        <v>0</v>
      </c>
      <c r="AZ32">
        <f t="shared" si="25"/>
        <v>0</v>
      </c>
      <c r="BA32">
        <f t="shared" si="25"/>
        <v>0</v>
      </c>
      <c r="BB32">
        <f t="shared" si="25"/>
        <v>0</v>
      </c>
      <c r="BD32" t="e">
        <f t="shared" si="21"/>
        <v>#DIV/0!</v>
      </c>
      <c r="BE32" t="e">
        <f t="shared" si="10"/>
        <v>#DIV/0!</v>
      </c>
      <c r="BF32" t="e">
        <f t="shared" si="10"/>
        <v>#DIV/0!</v>
      </c>
      <c r="BG32" t="e">
        <f t="shared" si="10"/>
        <v>#DIV/0!</v>
      </c>
      <c r="BI32" t="str">
        <f t="shared" si="22"/>
        <v>2020-28</v>
      </c>
      <c r="BJ32" t="e">
        <f t="shared" ca="1" si="23"/>
        <v>#DIV/0!</v>
      </c>
      <c r="BK32" t="e">
        <f t="shared" ca="1" si="11"/>
        <v>#DIV/0!</v>
      </c>
      <c r="BL32" t="e">
        <f t="shared" ca="1" si="11"/>
        <v>#DIV/0!</v>
      </c>
      <c r="BM32" t="e">
        <f t="shared" ca="1" si="11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2"/>
        <v>2020-29</v>
      </c>
      <c r="N33">
        <f t="shared" si="13"/>
        <v>367</v>
      </c>
      <c r="O33">
        <f t="shared" si="13"/>
        <v>0</v>
      </c>
      <c r="P33">
        <f t="shared" si="13"/>
        <v>0</v>
      </c>
      <c r="Q33">
        <f t="shared" si="13"/>
        <v>0</v>
      </c>
      <c r="R33">
        <f t="shared" si="13"/>
        <v>0</v>
      </c>
      <c r="U33" t="str">
        <f t="shared" si="14"/>
        <v>2020-29</v>
      </c>
      <c r="V33">
        <f t="shared" si="24"/>
        <v>6586</v>
      </c>
      <c r="W33">
        <f t="shared" si="24"/>
        <v>0</v>
      </c>
      <c r="X33">
        <f t="shared" si="24"/>
        <v>0</v>
      </c>
      <c r="Y33">
        <f t="shared" si="24"/>
        <v>0</v>
      </c>
      <c r="Z33">
        <f t="shared" si="24"/>
        <v>0</v>
      </c>
      <c r="AC33">
        <f t="shared" si="2"/>
        <v>4.7671500496199268E-4</v>
      </c>
      <c r="AD33" t="e">
        <f t="shared" si="3"/>
        <v>#DIV/0!</v>
      </c>
      <c r="AE33" t="e">
        <f t="shared" si="4"/>
        <v>#DIV/0!</v>
      </c>
      <c r="AF33" t="e">
        <f t="shared" si="5"/>
        <v>#DIV/0!</v>
      </c>
      <c r="AG33" t="e">
        <f t="shared" si="6"/>
        <v>#DIV/0!</v>
      </c>
      <c r="AI33" t="str">
        <f t="shared" si="16"/>
        <v>2020-29</v>
      </c>
      <c r="AJ33">
        <f t="shared" si="7"/>
        <v>4.7694237958745246E-4</v>
      </c>
      <c r="AK33" t="e">
        <f t="shared" si="7"/>
        <v>#DIV/0!</v>
      </c>
      <c r="AL33" t="e">
        <f t="shared" si="7"/>
        <v>#DIV/0!</v>
      </c>
      <c r="AM33" t="e">
        <f t="shared" si="7"/>
        <v>#DIV/0!</v>
      </c>
      <c r="AN33" t="e">
        <f t="shared" si="7"/>
        <v>#DIV/0!</v>
      </c>
      <c r="AP33" t="str">
        <f t="shared" si="17"/>
        <v>2020-29</v>
      </c>
      <c r="AQ33">
        <f t="shared" ca="1" si="18"/>
        <v>4.1825343000482102E-4</v>
      </c>
      <c r="AR33" t="e">
        <f t="shared" ca="1" si="8"/>
        <v>#DIV/0!</v>
      </c>
      <c r="AS33" t="e">
        <f t="shared" ca="1" si="8"/>
        <v>#DIV/0!</v>
      </c>
      <c r="AT33" t="e">
        <f t="shared" ca="1" si="8"/>
        <v>#DIV/0!</v>
      </c>
      <c r="AU33" t="e">
        <f t="shared" ca="1" si="8"/>
        <v>#DIV/0!</v>
      </c>
      <c r="AW33" t="str">
        <f t="shared" si="19"/>
        <v>2020-29</v>
      </c>
      <c r="AX33">
        <f t="shared" si="25"/>
        <v>0</v>
      </c>
      <c r="AY33">
        <f t="shared" si="25"/>
        <v>0</v>
      </c>
      <c r="AZ33">
        <f t="shared" si="25"/>
        <v>0</v>
      </c>
      <c r="BA33">
        <f t="shared" si="25"/>
        <v>0</v>
      </c>
      <c r="BB33">
        <f t="shared" si="25"/>
        <v>0</v>
      </c>
      <c r="BD33" t="e">
        <f t="shared" si="21"/>
        <v>#DIV/0!</v>
      </c>
      <c r="BE33" t="e">
        <f t="shared" si="10"/>
        <v>#DIV/0!</v>
      </c>
      <c r="BF33" t="e">
        <f t="shared" si="10"/>
        <v>#DIV/0!</v>
      </c>
      <c r="BG33" t="e">
        <f t="shared" si="10"/>
        <v>#DIV/0!</v>
      </c>
      <c r="BI33" t="str">
        <f t="shared" si="22"/>
        <v>2020-29</v>
      </c>
      <c r="BJ33" t="e">
        <f t="shared" ca="1" si="23"/>
        <v>#DIV/0!</v>
      </c>
      <c r="BK33" t="e">
        <f t="shared" ca="1" si="11"/>
        <v>#DIV/0!</v>
      </c>
      <c r="BL33" t="e">
        <f t="shared" ca="1" si="11"/>
        <v>#DIV/0!</v>
      </c>
      <c r="BM33" t="e">
        <f t="shared" ca="1" si="11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2"/>
        <v>2020-30</v>
      </c>
      <c r="N34">
        <f t="shared" si="13"/>
        <v>350</v>
      </c>
      <c r="O34">
        <f t="shared" si="13"/>
        <v>0</v>
      </c>
      <c r="P34">
        <f t="shared" si="13"/>
        <v>0</v>
      </c>
      <c r="Q34">
        <f t="shared" si="13"/>
        <v>0</v>
      </c>
      <c r="R34">
        <f t="shared" si="13"/>
        <v>0</v>
      </c>
      <c r="U34" t="str">
        <f t="shared" si="14"/>
        <v>2020-30</v>
      </c>
      <c r="V34">
        <f t="shared" si="24"/>
        <v>6936</v>
      </c>
      <c r="W34">
        <f t="shared" si="24"/>
        <v>0</v>
      </c>
      <c r="X34">
        <f t="shared" si="24"/>
        <v>0</v>
      </c>
      <c r="Y34">
        <f t="shared" si="24"/>
        <v>0</v>
      </c>
      <c r="Z34">
        <f t="shared" si="24"/>
        <v>0</v>
      </c>
      <c r="AC34">
        <f t="shared" si="2"/>
        <v>4.5484967218334339E-4</v>
      </c>
      <c r="AD34" t="e">
        <f t="shared" si="3"/>
        <v>#DIV/0!</v>
      </c>
      <c r="AE34" t="e">
        <f t="shared" si="4"/>
        <v>#DIV/0!</v>
      </c>
      <c r="AF34" t="e">
        <f t="shared" si="5"/>
        <v>#DIV/0!</v>
      </c>
      <c r="AG34" t="e">
        <f t="shared" si="6"/>
        <v>#DIV/0!</v>
      </c>
      <c r="AI34" t="str">
        <f t="shared" si="16"/>
        <v>2020-30</v>
      </c>
      <c r="AJ34">
        <f t="shared" si="7"/>
        <v>4.5505666240609971E-4</v>
      </c>
      <c r="AK34" t="e">
        <f t="shared" si="7"/>
        <v>#DIV/0!</v>
      </c>
      <c r="AL34" t="e">
        <f t="shared" si="7"/>
        <v>#DIV/0!</v>
      </c>
      <c r="AM34" t="e">
        <f t="shared" si="7"/>
        <v>#DIV/0!</v>
      </c>
      <c r="AN34" t="e">
        <f t="shared" si="7"/>
        <v>#DIV/0!</v>
      </c>
      <c r="AP34" t="str">
        <f t="shared" si="17"/>
        <v>2020-30</v>
      </c>
      <c r="AQ34">
        <f t="shared" ca="1" si="18"/>
        <v>4.0020156130686951E-4</v>
      </c>
      <c r="AR34" t="e">
        <f t="shared" ca="1" si="8"/>
        <v>#DIV/0!</v>
      </c>
      <c r="AS34" t="e">
        <f t="shared" ca="1" si="8"/>
        <v>#DIV/0!</v>
      </c>
      <c r="AT34" t="e">
        <f t="shared" ca="1" si="8"/>
        <v>#DIV/0!</v>
      </c>
      <c r="AU34" t="e">
        <f t="shared" ca="1" si="8"/>
        <v>#DIV/0!</v>
      </c>
      <c r="AW34" t="str">
        <f t="shared" si="19"/>
        <v>2020-30</v>
      </c>
      <c r="AX34">
        <f t="shared" si="25"/>
        <v>0</v>
      </c>
      <c r="AY34">
        <f t="shared" si="25"/>
        <v>0</v>
      </c>
      <c r="AZ34">
        <f t="shared" si="25"/>
        <v>0</v>
      </c>
      <c r="BA34">
        <f t="shared" si="25"/>
        <v>0</v>
      </c>
      <c r="BB34">
        <f t="shared" si="25"/>
        <v>0</v>
      </c>
      <c r="BD34" t="e">
        <f t="shared" si="21"/>
        <v>#DIV/0!</v>
      </c>
      <c r="BE34" t="e">
        <f t="shared" si="10"/>
        <v>#DIV/0!</v>
      </c>
      <c r="BF34" t="e">
        <f t="shared" si="10"/>
        <v>#DIV/0!</v>
      </c>
      <c r="BG34" t="e">
        <f t="shared" si="10"/>
        <v>#DIV/0!</v>
      </c>
      <c r="BI34" t="str">
        <f t="shared" si="22"/>
        <v>2020-30</v>
      </c>
      <c r="BJ34" t="e">
        <f t="shared" ca="1" si="23"/>
        <v>#DIV/0!</v>
      </c>
      <c r="BK34" t="e">
        <f t="shared" ca="1" si="11"/>
        <v>#DIV/0!</v>
      </c>
      <c r="BL34" t="e">
        <f t="shared" ca="1" si="11"/>
        <v>#DIV/0!</v>
      </c>
      <c r="BM34" t="e">
        <f t="shared" ca="1" si="11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2"/>
        <v>2020-31</v>
      </c>
      <c r="N35">
        <f t="shared" si="13"/>
        <v>409</v>
      </c>
      <c r="O35">
        <f t="shared" si="13"/>
        <v>0</v>
      </c>
      <c r="P35">
        <f t="shared" si="13"/>
        <v>0</v>
      </c>
      <c r="Q35">
        <f t="shared" si="13"/>
        <v>0</v>
      </c>
      <c r="R35">
        <f t="shared" si="13"/>
        <v>0</v>
      </c>
      <c r="U35" t="str">
        <f t="shared" si="14"/>
        <v>2020-31</v>
      </c>
      <c r="V35">
        <f t="shared" si="24"/>
        <v>7345</v>
      </c>
      <c r="W35">
        <f t="shared" si="24"/>
        <v>0</v>
      </c>
      <c r="X35">
        <f t="shared" si="24"/>
        <v>0</v>
      </c>
      <c r="Y35">
        <f t="shared" si="24"/>
        <v>0</v>
      </c>
      <c r="Z35">
        <f t="shared" si="24"/>
        <v>0</v>
      </c>
      <c r="AC35">
        <f t="shared" si="2"/>
        <v>5.3176620489250913E-4</v>
      </c>
      <c r="AD35" t="e">
        <f t="shared" si="3"/>
        <v>#DIV/0!</v>
      </c>
      <c r="AE35" t="e">
        <f t="shared" si="4"/>
        <v>#DIV/0!</v>
      </c>
      <c r="AF35" t="e">
        <f t="shared" si="5"/>
        <v>#DIV/0!</v>
      </c>
      <c r="AG35" t="e">
        <f t="shared" si="6"/>
        <v>#DIV/0!</v>
      </c>
      <c r="AI35" t="str">
        <f t="shared" si="16"/>
        <v>2020-31</v>
      </c>
      <c r="AJ35">
        <f t="shared" si="7"/>
        <v>5.3204914319040922E-4</v>
      </c>
      <c r="AK35" t="e">
        <f t="shared" si="7"/>
        <v>#DIV/0!</v>
      </c>
      <c r="AL35" t="e">
        <f t="shared" si="7"/>
        <v>#DIV/0!</v>
      </c>
      <c r="AM35" t="e">
        <f t="shared" si="7"/>
        <v>#DIV/0!</v>
      </c>
      <c r="AN35" t="e">
        <f t="shared" si="7"/>
        <v>#DIV/0!</v>
      </c>
      <c r="AP35" t="str">
        <f t="shared" si="17"/>
        <v>2020-31</v>
      </c>
      <c r="AQ35">
        <f t="shared" ca="1" si="18"/>
        <v>4.6925051074479498E-4</v>
      </c>
      <c r="AR35" t="e">
        <f t="shared" ca="1" si="8"/>
        <v>#DIV/0!</v>
      </c>
      <c r="AS35" t="e">
        <f t="shared" ca="1" si="8"/>
        <v>#DIV/0!</v>
      </c>
      <c r="AT35" t="e">
        <f t="shared" ca="1" si="8"/>
        <v>#DIV/0!</v>
      </c>
      <c r="AU35" t="e">
        <f t="shared" ca="1" si="8"/>
        <v>#DIV/0!</v>
      </c>
      <c r="AW35" t="str">
        <f t="shared" si="19"/>
        <v>2020-31</v>
      </c>
      <c r="AX35">
        <f t="shared" si="25"/>
        <v>0</v>
      </c>
      <c r="AY35">
        <f t="shared" si="25"/>
        <v>0</v>
      </c>
      <c r="AZ35">
        <f t="shared" si="25"/>
        <v>0</v>
      </c>
      <c r="BA35">
        <f t="shared" si="25"/>
        <v>0</v>
      </c>
      <c r="BB35">
        <f t="shared" si="25"/>
        <v>0</v>
      </c>
      <c r="BD35" t="e">
        <f t="shared" si="21"/>
        <v>#DIV/0!</v>
      </c>
      <c r="BE35" t="e">
        <f t="shared" si="10"/>
        <v>#DIV/0!</v>
      </c>
      <c r="BF35" t="e">
        <f t="shared" si="10"/>
        <v>#DIV/0!</v>
      </c>
      <c r="BG35" t="e">
        <f t="shared" si="10"/>
        <v>#DIV/0!</v>
      </c>
      <c r="BI35" t="str">
        <f t="shared" si="22"/>
        <v>2020-31</v>
      </c>
      <c r="BJ35" t="e">
        <f t="shared" ca="1" si="23"/>
        <v>#DIV/0!</v>
      </c>
      <c r="BK35" t="e">
        <f t="shared" ca="1" si="11"/>
        <v>#DIV/0!</v>
      </c>
      <c r="BL35" t="e">
        <f t="shared" ca="1" si="11"/>
        <v>#DIV/0!</v>
      </c>
      <c r="BM35" t="e">
        <f t="shared" ca="1" si="11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2"/>
        <v>2020-32</v>
      </c>
      <c r="N36">
        <f t="shared" si="13"/>
        <v>394</v>
      </c>
      <c r="O36">
        <f t="shared" si="13"/>
        <v>0</v>
      </c>
      <c r="P36">
        <f t="shared" si="13"/>
        <v>0</v>
      </c>
      <c r="Q36">
        <f t="shared" si="13"/>
        <v>0</v>
      </c>
      <c r="R36">
        <f t="shared" si="13"/>
        <v>0</v>
      </c>
      <c r="U36" t="str">
        <f t="shared" si="14"/>
        <v>2020-32</v>
      </c>
      <c r="V36">
        <f t="shared" si="24"/>
        <v>7739</v>
      </c>
      <c r="W36">
        <f t="shared" si="24"/>
        <v>0</v>
      </c>
      <c r="X36">
        <f t="shared" si="24"/>
        <v>0</v>
      </c>
      <c r="Y36">
        <f t="shared" si="24"/>
        <v>0</v>
      </c>
      <c r="Z36">
        <f t="shared" si="24"/>
        <v>0</v>
      </c>
      <c r="AC36">
        <f t="shared" si="2"/>
        <v>5.1253632633734252E-4</v>
      </c>
      <c r="AD36" t="e">
        <f t="shared" si="3"/>
        <v>#DIV/0!</v>
      </c>
      <c r="AE36" t="e">
        <f t="shared" si="4"/>
        <v>#DIV/0!</v>
      </c>
      <c r="AF36" t="e">
        <f t="shared" si="5"/>
        <v>#DIV/0!</v>
      </c>
      <c r="AG36" t="e">
        <f t="shared" si="6"/>
        <v>#DIV/0!</v>
      </c>
      <c r="AI36" t="str">
        <f t="shared" si="16"/>
        <v>2020-32</v>
      </c>
      <c r="AJ36">
        <f t="shared" si="7"/>
        <v>5.1279916576940296E-4</v>
      </c>
      <c r="AK36" t="e">
        <f t="shared" si="7"/>
        <v>#DIV/0!</v>
      </c>
      <c r="AL36" t="e">
        <f t="shared" si="7"/>
        <v>#DIV/0!</v>
      </c>
      <c r="AM36" t="e">
        <f t="shared" si="7"/>
        <v>#DIV/0!</v>
      </c>
      <c r="AN36" t="e">
        <f t="shared" si="7"/>
        <v>#DIV/0!</v>
      </c>
      <c r="AP36" t="str">
        <f t="shared" si="17"/>
        <v>2020-32</v>
      </c>
      <c r="AQ36">
        <f t="shared" ca="1" si="18"/>
        <v>4.5356550760672706E-4</v>
      </c>
      <c r="AR36" t="e">
        <f t="shared" ca="1" si="8"/>
        <v>#DIV/0!</v>
      </c>
      <c r="AS36" t="e">
        <f t="shared" ca="1" si="8"/>
        <v>#DIV/0!</v>
      </c>
      <c r="AT36" t="e">
        <f t="shared" ca="1" si="8"/>
        <v>#DIV/0!</v>
      </c>
      <c r="AU36" t="e">
        <f t="shared" ca="1" si="8"/>
        <v>#DIV/0!</v>
      </c>
      <c r="AW36" t="str">
        <f t="shared" si="19"/>
        <v>2020-32</v>
      </c>
      <c r="AX36">
        <f t="shared" si="25"/>
        <v>0</v>
      </c>
      <c r="AY36">
        <f t="shared" si="25"/>
        <v>0</v>
      </c>
      <c r="AZ36">
        <f t="shared" si="25"/>
        <v>0</v>
      </c>
      <c r="BA36">
        <f t="shared" si="25"/>
        <v>0</v>
      </c>
      <c r="BB36">
        <f t="shared" si="25"/>
        <v>0</v>
      </c>
      <c r="BD36" t="e">
        <f t="shared" si="21"/>
        <v>#DIV/0!</v>
      </c>
      <c r="BE36" t="e">
        <f t="shared" si="10"/>
        <v>#DIV/0!</v>
      </c>
      <c r="BF36" t="e">
        <f t="shared" si="10"/>
        <v>#DIV/0!</v>
      </c>
      <c r="BG36" t="e">
        <f t="shared" si="10"/>
        <v>#DIV/0!</v>
      </c>
      <c r="BI36" t="str">
        <f t="shared" si="22"/>
        <v>2020-32</v>
      </c>
      <c r="BJ36" t="e">
        <f t="shared" ca="1" si="23"/>
        <v>#DIV/0!</v>
      </c>
      <c r="BK36" t="e">
        <f t="shared" ca="1" si="11"/>
        <v>#DIV/0!</v>
      </c>
      <c r="BL36" t="e">
        <f t="shared" ca="1" si="11"/>
        <v>#DIV/0!</v>
      </c>
      <c r="BM36" t="e">
        <f t="shared" ca="1" si="11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2"/>
        <v>2020-33</v>
      </c>
      <c r="N37">
        <f t="shared" si="13"/>
        <v>382</v>
      </c>
      <c r="O37">
        <f t="shared" si="13"/>
        <v>0</v>
      </c>
      <c r="P37">
        <f t="shared" si="13"/>
        <v>0</v>
      </c>
      <c r="Q37">
        <f t="shared" si="13"/>
        <v>0</v>
      </c>
      <c r="R37">
        <f t="shared" si="13"/>
        <v>0</v>
      </c>
      <c r="U37" t="str">
        <f t="shared" si="14"/>
        <v>2020-33</v>
      </c>
      <c r="V37">
        <f t="shared" si="24"/>
        <v>8121</v>
      </c>
      <c r="W37">
        <f t="shared" si="24"/>
        <v>0</v>
      </c>
      <c r="X37">
        <f t="shared" si="24"/>
        <v>0</v>
      </c>
      <c r="Y37">
        <f t="shared" si="24"/>
        <v>0</v>
      </c>
      <c r="Z37">
        <f t="shared" si="24"/>
        <v>0</v>
      </c>
      <c r="AC37">
        <f t="shared" si="2"/>
        <v>4.9718090617076988E-4</v>
      </c>
      <c r="AD37" t="e">
        <f t="shared" si="3"/>
        <v>#DIV/0!</v>
      </c>
      <c r="AE37" t="e">
        <f t="shared" si="4"/>
        <v>#DIV/0!</v>
      </c>
      <c r="AF37" t="e">
        <f t="shared" si="5"/>
        <v>#DIV/0!</v>
      </c>
      <c r="AG37" t="e">
        <f t="shared" si="6"/>
        <v>#DIV/0!</v>
      </c>
      <c r="AI37" t="str">
        <f t="shared" si="16"/>
        <v>2020-33</v>
      </c>
      <c r="AJ37">
        <f t="shared" si="7"/>
        <v>4.9742822823973067E-4</v>
      </c>
      <c r="AK37" t="e">
        <f t="shared" si="7"/>
        <v>#DIV/0!</v>
      </c>
      <c r="AL37" t="e">
        <f t="shared" si="7"/>
        <v>#DIV/0!</v>
      </c>
      <c r="AM37" t="e">
        <f t="shared" si="7"/>
        <v>#DIV/0!</v>
      </c>
      <c r="AN37" t="e">
        <f t="shared" si="7"/>
        <v>#DIV/0!</v>
      </c>
      <c r="AP37" t="str">
        <f t="shared" si="17"/>
        <v>2020-33</v>
      </c>
      <c r="AQ37">
        <f t="shared" ca="1" si="18"/>
        <v>4.4122777360578233E-4</v>
      </c>
      <c r="AR37" t="e">
        <f t="shared" ca="1" si="8"/>
        <v>#DIV/0!</v>
      </c>
      <c r="AS37" t="e">
        <f t="shared" ca="1" si="8"/>
        <v>#DIV/0!</v>
      </c>
      <c r="AT37" t="e">
        <f t="shared" ca="1" si="8"/>
        <v>#DIV/0!</v>
      </c>
      <c r="AU37" t="e">
        <f t="shared" ca="1" si="8"/>
        <v>#DIV/0!</v>
      </c>
      <c r="AW37" t="str">
        <f t="shared" si="19"/>
        <v>2020-33</v>
      </c>
      <c r="AX37">
        <f t="shared" si="25"/>
        <v>0</v>
      </c>
      <c r="AY37">
        <f t="shared" si="25"/>
        <v>0</v>
      </c>
      <c r="AZ37">
        <f t="shared" si="25"/>
        <v>0</v>
      </c>
      <c r="BA37">
        <f t="shared" si="25"/>
        <v>0</v>
      </c>
      <c r="BB37">
        <f t="shared" si="25"/>
        <v>0</v>
      </c>
      <c r="BD37" t="e">
        <f t="shared" si="21"/>
        <v>#DIV/0!</v>
      </c>
      <c r="BE37" t="e">
        <f t="shared" si="10"/>
        <v>#DIV/0!</v>
      </c>
      <c r="BF37" t="e">
        <f t="shared" si="10"/>
        <v>#DIV/0!</v>
      </c>
      <c r="BG37" t="e">
        <f t="shared" si="10"/>
        <v>#DIV/0!</v>
      </c>
      <c r="BI37" t="str">
        <f t="shared" si="22"/>
        <v>2020-33</v>
      </c>
      <c r="BJ37" t="e">
        <f t="shared" ca="1" si="23"/>
        <v>#DIV/0!</v>
      </c>
      <c r="BK37" t="e">
        <f t="shared" ca="1" si="11"/>
        <v>#DIV/0!</v>
      </c>
      <c r="BL37" t="e">
        <f t="shared" ca="1" si="11"/>
        <v>#DIV/0!</v>
      </c>
      <c r="BM37" t="e">
        <f t="shared" ca="1" si="11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2"/>
        <v>2020-34</v>
      </c>
      <c r="N38">
        <f t="shared" si="13"/>
        <v>346</v>
      </c>
      <c r="O38">
        <f t="shared" si="13"/>
        <v>0</v>
      </c>
      <c r="P38">
        <f t="shared" si="13"/>
        <v>0</v>
      </c>
      <c r="Q38">
        <f t="shared" si="13"/>
        <v>0</v>
      </c>
      <c r="R38">
        <f t="shared" si="13"/>
        <v>0</v>
      </c>
      <c r="U38" t="str">
        <f t="shared" si="14"/>
        <v>2020-34</v>
      </c>
      <c r="V38">
        <f t="shared" si="24"/>
        <v>8467</v>
      </c>
      <c r="W38">
        <f t="shared" si="24"/>
        <v>0</v>
      </c>
      <c r="X38">
        <f t="shared" si="24"/>
        <v>0</v>
      </c>
      <c r="Y38">
        <f t="shared" si="24"/>
        <v>0</v>
      </c>
      <c r="Z38">
        <f t="shared" si="24"/>
        <v>0</v>
      </c>
      <c r="AC38">
        <f t="shared" si="2"/>
        <v>4.50550166026434E-4</v>
      </c>
      <c r="AD38" t="e">
        <f t="shared" si="3"/>
        <v>#DIV/0!</v>
      </c>
      <c r="AE38" t="e">
        <f t="shared" si="4"/>
        <v>#DIV/0!</v>
      </c>
      <c r="AF38" t="e">
        <f t="shared" si="5"/>
        <v>#DIV/0!</v>
      </c>
      <c r="AG38" t="e">
        <f t="shared" si="6"/>
        <v>#DIV/0!</v>
      </c>
      <c r="AI38" t="str">
        <f t="shared" si="16"/>
        <v>2020-34</v>
      </c>
      <c r="AJ38">
        <f t="shared" si="7"/>
        <v>4.507532606114167E-4</v>
      </c>
      <c r="AK38" t="e">
        <f t="shared" si="7"/>
        <v>#DIV/0!</v>
      </c>
      <c r="AL38" t="e">
        <f t="shared" si="7"/>
        <v>#DIV/0!</v>
      </c>
      <c r="AM38" t="e">
        <f t="shared" si="7"/>
        <v>#DIV/0!</v>
      </c>
      <c r="AN38" t="e">
        <f t="shared" si="7"/>
        <v>#DIV/0!</v>
      </c>
      <c r="AP38" t="str">
        <f t="shared" si="17"/>
        <v>2020-34</v>
      </c>
      <c r="AQ38">
        <f t="shared" ca="1" si="18"/>
        <v>4.0096918337099671E-4</v>
      </c>
      <c r="AR38" t="e">
        <f t="shared" ca="1" si="8"/>
        <v>#DIV/0!</v>
      </c>
      <c r="AS38" t="e">
        <f t="shared" ca="1" si="8"/>
        <v>#DIV/0!</v>
      </c>
      <c r="AT38" t="e">
        <f t="shared" ca="1" si="8"/>
        <v>#DIV/0!</v>
      </c>
      <c r="AU38" t="e">
        <f t="shared" ca="1" si="8"/>
        <v>#DIV/0!</v>
      </c>
      <c r="AW38" t="str">
        <f t="shared" si="19"/>
        <v>2020-34</v>
      </c>
      <c r="AX38">
        <f t="shared" si="25"/>
        <v>0</v>
      </c>
      <c r="AY38">
        <f t="shared" si="25"/>
        <v>0</v>
      </c>
      <c r="AZ38">
        <f t="shared" si="25"/>
        <v>0</v>
      </c>
      <c r="BA38">
        <f t="shared" si="25"/>
        <v>0</v>
      </c>
      <c r="BB38">
        <f t="shared" si="25"/>
        <v>0</v>
      </c>
      <c r="BD38" t="e">
        <f t="shared" si="21"/>
        <v>#DIV/0!</v>
      </c>
      <c r="BE38" t="e">
        <f t="shared" si="10"/>
        <v>#DIV/0!</v>
      </c>
      <c r="BF38" t="e">
        <f t="shared" si="10"/>
        <v>#DIV/0!</v>
      </c>
      <c r="BG38" t="e">
        <f t="shared" si="10"/>
        <v>#DIV/0!</v>
      </c>
      <c r="BI38" t="str">
        <f t="shared" si="22"/>
        <v>2020-34</v>
      </c>
      <c r="BJ38" t="e">
        <f t="shared" ca="1" si="23"/>
        <v>#DIV/0!</v>
      </c>
      <c r="BK38" t="e">
        <f t="shared" ca="1" si="11"/>
        <v>#DIV/0!</v>
      </c>
      <c r="BL38" t="e">
        <f t="shared" ca="1" si="11"/>
        <v>#DIV/0!</v>
      </c>
      <c r="BM38" t="e">
        <f t="shared" ca="1" si="11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2"/>
        <v>2020-35</v>
      </c>
      <c r="N39">
        <f t="shared" si="13"/>
        <v>356</v>
      </c>
      <c r="O39">
        <f t="shared" si="13"/>
        <v>0</v>
      </c>
      <c r="P39">
        <f t="shared" si="13"/>
        <v>0</v>
      </c>
      <c r="Q39">
        <f t="shared" si="13"/>
        <v>0</v>
      </c>
      <c r="R39">
        <f t="shared" si="13"/>
        <v>0</v>
      </c>
      <c r="U39" t="str">
        <f t="shared" si="14"/>
        <v>2020-35</v>
      </c>
      <c r="V39">
        <f t="shared" si="24"/>
        <v>8823</v>
      </c>
      <c r="W39">
        <f t="shared" si="24"/>
        <v>0</v>
      </c>
      <c r="X39">
        <f t="shared" si="24"/>
        <v>0</v>
      </c>
      <c r="Y39">
        <f t="shared" si="24"/>
        <v>0</v>
      </c>
      <c r="Z39">
        <f t="shared" si="24"/>
        <v>0</v>
      </c>
      <c r="AC39">
        <f t="shared" si="2"/>
        <v>4.6378080364354538E-4</v>
      </c>
      <c r="AD39" t="e">
        <f t="shared" si="3"/>
        <v>#DIV/0!</v>
      </c>
      <c r="AE39" t="e">
        <f t="shared" si="4"/>
        <v>#DIV/0!</v>
      </c>
      <c r="AF39" t="e">
        <f t="shared" si="5"/>
        <v>#DIV/0!</v>
      </c>
      <c r="AG39" t="e">
        <f t="shared" si="6"/>
        <v>#DIV/0!</v>
      </c>
      <c r="AI39" t="str">
        <f t="shared" si="16"/>
        <v>2020-35</v>
      </c>
      <c r="AJ39">
        <f t="shared" si="7"/>
        <v>4.639960044040412E-4</v>
      </c>
      <c r="AK39" t="e">
        <f t="shared" si="7"/>
        <v>#DIV/0!</v>
      </c>
      <c r="AL39" t="e">
        <f t="shared" si="7"/>
        <v>#DIV/0!</v>
      </c>
      <c r="AM39" t="e">
        <f t="shared" si="7"/>
        <v>#DIV/0!</v>
      </c>
      <c r="AN39" t="e">
        <f t="shared" si="7"/>
        <v>#DIV/0!</v>
      </c>
      <c r="AP39" t="str">
        <f t="shared" si="17"/>
        <v>2020-35</v>
      </c>
      <c r="AQ39">
        <f t="shared" ca="1" si="18"/>
        <v>4.1392920011735395E-4</v>
      </c>
      <c r="AR39" t="e">
        <f t="shared" ca="1" si="8"/>
        <v>#DIV/0!</v>
      </c>
      <c r="AS39" t="e">
        <f t="shared" ca="1" si="8"/>
        <v>#DIV/0!</v>
      </c>
      <c r="AT39" t="e">
        <f t="shared" ca="1" si="8"/>
        <v>#DIV/0!</v>
      </c>
      <c r="AU39" t="e">
        <f t="shared" ca="1" si="8"/>
        <v>#DIV/0!</v>
      </c>
      <c r="AW39" t="str">
        <f t="shared" si="19"/>
        <v>2020-35</v>
      </c>
      <c r="AX39">
        <f t="shared" si="25"/>
        <v>0</v>
      </c>
      <c r="AY39">
        <f t="shared" si="25"/>
        <v>0</v>
      </c>
      <c r="AZ39">
        <f t="shared" si="25"/>
        <v>0</v>
      </c>
      <c r="BA39">
        <f t="shared" si="25"/>
        <v>0</v>
      </c>
      <c r="BB39">
        <f t="shared" si="25"/>
        <v>0</v>
      </c>
      <c r="BD39" t="e">
        <f t="shared" si="21"/>
        <v>#DIV/0!</v>
      </c>
      <c r="BE39" t="e">
        <f t="shared" si="10"/>
        <v>#DIV/0!</v>
      </c>
      <c r="BF39" t="e">
        <f t="shared" si="10"/>
        <v>#DIV/0!</v>
      </c>
      <c r="BG39" t="e">
        <f t="shared" si="10"/>
        <v>#DIV/0!</v>
      </c>
      <c r="BI39" t="str">
        <f t="shared" si="22"/>
        <v>2020-35</v>
      </c>
      <c r="BJ39" t="e">
        <f t="shared" ca="1" si="23"/>
        <v>#DIV/0!</v>
      </c>
      <c r="BK39" t="e">
        <f t="shared" ca="1" si="11"/>
        <v>#DIV/0!</v>
      </c>
      <c r="BL39" t="e">
        <f t="shared" ca="1" si="11"/>
        <v>#DIV/0!</v>
      </c>
      <c r="BM39" t="e">
        <f t="shared" ca="1" si="11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2"/>
        <v>2020-36</v>
      </c>
      <c r="N40">
        <f t="shared" si="13"/>
        <v>361</v>
      </c>
      <c r="O40">
        <f t="shared" si="13"/>
        <v>0</v>
      </c>
      <c r="P40">
        <f t="shared" si="13"/>
        <v>0</v>
      </c>
      <c r="Q40">
        <f t="shared" si="13"/>
        <v>0</v>
      </c>
      <c r="R40">
        <f t="shared" si="13"/>
        <v>0</v>
      </c>
      <c r="U40" t="str">
        <f t="shared" si="14"/>
        <v>2020-36</v>
      </c>
      <c r="V40">
        <f t="shared" si="24"/>
        <v>9184</v>
      </c>
      <c r="W40">
        <f t="shared" si="24"/>
        <v>0</v>
      </c>
      <c r="X40">
        <f t="shared" si="24"/>
        <v>0</v>
      </c>
      <c r="Y40">
        <f t="shared" si="24"/>
        <v>0</v>
      </c>
      <c r="Z40">
        <f t="shared" si="24"/>
        <v>0</v>
      </c>
      <c r="AC40">
        <f t="shared" si="2"/>
        <v>4.705127937772402E-4</v>
      </c>
      <c r="AD40" t="e">
        <f t="shared" si="3"/>
        <v>#DIV/0!</v>
      </c>
      <c r="AE40" t="e">
        <f t="shared" si="4"/>
        <v>#DIV/0!</v>
      </c>
      <c r="AF40" t="e">
        <f t="shared" si="5"/>
        <v>#DIV/0!</v>
      </c>
      <c r="AG40" t="e">
        <f t="shared" si="6"/>
        <v>#DIV/0!</v>
      </c>
      <c r="AI40" t="str">
        <f t="shared" si="16"/>
        <v>2020-36</v>
      </c>
      <c r="AJ40">
        <f t="shared" si="7"/>
        <v>4.707342889712162E-4</v>
      </c>
      <c r="AK40" t="e">
        <f t="shared" si="7"/>
        <v>#DIV/0!</v>
      </c>
      <c r="AL40" t="e">
        <f t="shared" si="7"/>
        <v>#DIV/0!</v>
      </c>
      <c r="AM40" t="e">
        <f t="shared" si="7"/>
        <v>#DIV/0!</v>
      </c>
      <c r="AN40" t="e">
        <f t="shared" si="7"/>
        <v>#DIV/0!</v>
      </c>
      <c r="AP40" t="str">
        <f t="shared" si="17"/>
        <v>2020-36</v>
      </c>
      <c r="AQ40">
        <f t="shared" ca="1" si="18"/>
        <v>4.2114084289009314E-4</v>
      </c>
      <c r="AR40" t="e">
        <f t="shared" ca="1" si="8"/>
        <v>#DIV/0!</v>
      </c>
      <c r="AS40" t="e">
        <f t="shared" ca="1" si="8"/>
        <v>#DIV/0!</v>
      </c>
      <c r="AT40" t="e">
        <f t="shared" ca="1" si="8"/>
        <v>#DIV/0!</v>
      </c>
      <c r="AU40" t="e">
        <f t="shared" ca="1" si="8"/>
        <v>#DIV/0!</v>
      </c>
      <c r="AW40" t="str">
        <f t="shared" si="19"/>
        <v>2020-36</v>
      </c>
      <c r="AX40">
        <f t="shared" si="25"/>
        <v>0</v>
      </c>
      <c r="AY40">
        <f t="shared" si="25"/>
        <v>0</v>
      </c>
      <c r="AZ40">
        <f t="shared" si="25"/>
        <v>0</v>
      </c>
      <c r="BA40">
        <f t="shared" si="25"/>
        <v>0</v>
      </c>
      <c r="BB40">
        <f t="shared" si="25"/>
        <v>0</v>
      </c>
      <c r="BD40" t="e">
        <f t="shared" si="21"/>
        <v>#DIV/0!</v>
      </c>
      <c r="BE40" t="e">
        <f t="shared" si="10"/>
        <v>#DIV/0!</v>
      </c>
      <c r="BF40" t="e">
        <f t="shared" si="10"/>
        <v>#DIV/0!</v>
      </c>
      <c r="BG40" t="e">
        <f t="shared" si="10"/>
        <v>#DIV/0!</v>
      </c>
      <c r="BI40" t="str">
        <f t="shared" si="22"/>
        <v>2020-36</v>
      </c>
      <c r="BJ40" t="e">
        <f t="shared" ca="1" si="23"/>
        <v>#DIV/0!</v>
      </c>
      <c r="BK40" t="e">
        <f t="shared" ca="1" si="11"/>
        <v>#DIV/0!</v>
      </c>
      <c r="BL40" t="e">
        <f t="shared" ca="1" si="11"/>
        <v>#DIV/0!</v>
      </c>
      <c r="BM40" t="e">
        <f t="shared" ca="1" si="11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2"/>
        <v>2020-37</v>
      </c>
      <c r="N41">
        <f t="shared" si="13"/>
        <v>408</v>
      </c>
      <c r="O41">
        <f t="shared" si="13"/>
        <v>0</v>
      </c>
      <c r="P41">
        <f t="shared" si="13"/>
        <v>0</v>
      </c>
      <c r="Q41">
        <f t="shared" si="13"/>
        <v>0</v>
      </c>
      <c r="R41">
        <f t="shared" si="13"/>
        <v>0</v>
      </c>
      <c r="U41" t="str">
        <f t="shared" si="14"/>
        <v>2020-37</v>
      </c>
      <c r="V41">
        <f t="shared" si="24"/>
        <v>9592</v>
      </c>
      <c r="W41">
        <f t="shared" si="24"/>
        <v>0</v>
      </c>
      <c r="X41">
        <f t="shared" si="24"/>
        <v>0</v>
      </c>
      <c r="Y41">
        <f t="shared" si="24"/>
        <v>0</v>
      </c>
      <c r="Z41">
        <f t="shared" si="24"/>
        <v>0</v>
      </c>
      <c r="AC41">
        <f t="shared" si="2"/>
        <v>5.3202101483008576E-4</v>
      </c>
      <c r="AD41" t="e">
        <f t="shared" si="3"/>
        <v>#DIV/0!</v>
      </c>
      <c r="AE41" t="e">
        <f t="shared" si="4"/>
        <v>#DIV/0!</v>
      </c>
      <c r="AF41" t="e">
        <f t="shared" si="5"/>
        <v>#DIV/0!</v>
      </c>
      <c r="AG41" t="e">
        <f t="shared" si="6"/>
        <v>#DIV/0!</v>
      </c>
      <c r="AI41" t="str">
        <f t="shared" si="16"/>
        <v>2020-37</v>
      </c>
      <c r="AJ41">
        <f t="shared" si="7"/>
        <v>5.3230422442605081E-4</v>
      </c>
      <c r="AK41" t="e">
        <f t="shared" si="7"/>
        <v>#DIV/0!</v>
      </c>
      <c r="AL41" t="e">
        <f t="shared" si="7"/>
        <v>#DIV/0!</v>
      </c>
      <c r="AM41" t="e">
        <f t="shared" si="7"/>
        <v>#DIV/0!</v>
      </c>
      <c r="AN41" t="e">
        <f t="shared" si="7"/>
        <v>#DIV/0!</v>
      </c>
      <c r="AP41" t="str">
        <f t="shared" si="17"/>
        <v>2020-37</v>
      </c>
      <c r="AQ41">
        <f t="shared" ca="1" si="18"/>
        <v>4.7758551367771846E-4</v>
      </c>
      <c r="AR41" t="e">
        <f t="shared" ca="1" si="8"/>
        <v>#DIV/0!</v>
      </c>
      <c r="AS41" t="e">
        <f t="shared" ca="1" si="8"/>
        <v>#DIV/0!</v>
      </c>
      <c r="AT41" t="e">
        <f t="shared" ca="1" si="8"/>
        <v>#DIV/0!</v>
      </c>
      <c r="AU41" t="e">
        <f t="shared" ca="1" si="8"/>
        <v>#DIV/0!</v>
      </c>
      <c r="AW41" t="str">
        <f t="shared" si="19"/>
        <v>2020-37</v>
      </c>
      <c r="AX41">
        <f t="shared" si="25"/>
        <v>0</v>
      </c>
      <c r="AY41">
        <f t="shared" si="25"/>
        <v>0</v>
      </c>
      <c r="AZ41">
        <f t="shared" si="25"/>
        <v>0</v>
      </c>
      <c r="BA41">
        <f t="shared" si="25"/>
        <v>0</v>
      </c>
      <c r="BB41">
        <f t="shared" si="25"/>
        <v>0</v>
      </c>
      <c r="BD41" t="e">
        <f t="shared" si="21"/>
        <v>#DIV/0!</v>
      </c>
      <c r="BE41" t="e">
        <f t="shared" si="10"/>
        <v>#DIV/0!</v>
      </c>
      <c r="BF41" t="e">
        <f t="shared" si="10"/>
        <v>#DIV/0!</v>
      </c>
      <c r="BG41" t="e">
        <f t="shared" si="10"/>
        <v>#DIV/0!</v>
      </c>
      <c r="BI41" t="str">
        <f t="shared" si="22"/>
        <v>2020-37</v>
      </c>
      <c r="BJ41" t="e">
        <f t="shared" ca="1" si="23"/>
        <v>#DIV/0!</v>
      </c>
      <c r="BK41" t="e">
        <f t="shared" ca="1" si="11"/>
        <v>#DIV/0!</v>
      </c>
      <c r="BL41" t="e">
        <f t="shared" ca="1" si="11"/>
        <v>#DIV/0!</v>
      </c>
      <c r="BM41" t="e">
        <f t="shared" ca="1" si="11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2"/>
        <v>2020-38</v>
      </c>
      <c r="N42">
        <f t="shared" si="13"/>
        <v>402</v>
      </c>
      <c r="O42">
        <f t="shared" si="13"/>
        <v>0</v>
      </c>
      <c r="P42">
        <f t="shared" si="13"/>
        <v>0</v>
      </c>
      <c r="Q42">
        <f t="shared" si="13"/>
        <v>0</v>
      </c>
      <c r="R42">
        <f t="shared" si="13"/>
        <v>0</v>
      </c>
      <c r="U42" t="str">
        <f t="shared" si="14"/>
        <v>2020-38</v>
      </c>
      <c r="V42">
        <f t="shared" si="24"/>
        <v>9994</v>
      </c>
      <c r="W42">
        <f t="shared" si="24"/>
        <v>0</v>
      </c>
      <c r="X42">
        <f t="shared" si="24"/>
        <v>0</v>
      </c>
      <c r="Y42">
        <f t="shared" si="24"/>
        <v>0</v>
      </c>
      <c r="Z42">
        <f t="shared" si="24"/>
        <v>0</v>
      </c>
      <c r="AC42">
        <f t="shared" si="2"/>
        <v>5.2447620874153107E-4</v>
      </c>
      <c r="AD42" t="e">
        <f t="shared" si="3"/>
        <v>#DIV/0!</v>
      </c>
      <c r="AE42" t="e">
        <f t="shared" si="4"/>
        <v>#DIV/0!</v>
      </c>
      <c r="AF42" t="e">
        <f t="shared" si="5"/>
        <v>#DIV/0!</v>
      </c>
      <c r="AG42" t="e">
        <f t="shared" si="6"/>
        <v>#DIV/0!</v>
      </c>
      <c r="AI42" t="str">
        <f t="shared" si="16"/>
        <v>2020-38</v>
      </c>
      <c r="AJ42">
        <f t="shared" si="7"/>
        <v>5.2475144042270021E-4</v>
      </c>
      <c r="AK42" t="e">
        <f t="shared" si="7"/>
        <v>#DIV/0!</v>
      </c>
      <c r="AL42" t="e">
        <f t="shared" si="7"/>
        <v>#DIV/0!</v>
      </c>
      <c r="AM42" t="e">
        <f t="shared" si="7"/>
        <v>#DIV/0!</v>
      </c>
      <c r="AN42" t="e">
        <f t="shared" si="7"/>
        <v>#DIV/0!</v>
      </c>
      <c r="AP42" t="str">
        <f t="shared" si="17"/>
        <v>2020-38</v>
      </c>
      <c r="AQ42">
        <f t="shared" ca="1" si="18"/>
        <v>4.7215498151931875E-4</v>
      </c>
      <c r="AR42" t="e">
        <f t="shared" ca="1" si="8"/>
        <v>#DIV/0!</v>
      </c>
      <c r="AS42" t="e">
        <f t="shared" ca="1" si="8"/>
        <v>#DIV/0!</v>
      </c>
      <c r="AT42" t="e">
        <f t="shared" ca="1" si="8"/>
        <v>#DIV/0!</v>
      </c>
      <c r="AU42" t="e">
        <f t="shared" ca="1" si="8"/>
        <v>#DIV/0!</v>
      </c>
      <c r="AW42" t="str">
        <f t="shared" si="19"/>
        <v>2020-38</v>
      </c>
      <c r="AX42">
        <f t="shared" si="25"/>
        <v>0</v>
      </c>
      <c r="AY42">
        <f t="shared" si="25"/>
        <v>0</v>
      </c>
      <c r="AZ42">
        <f t="shared" si="25"/>
        <v>0</v>
      </c>
      <c r="BA42">
        <f t="shared" si="25"/>
        <v>0</v>
      </c>
      <c r="BB42">
        <f t="shared" si="25"/>
        <v>0</v>
      </c>
      <c r="BD42" t="e">
        <f t="shared" si="21"/>
        <v>#DIV/0!</v>
      </c>
      <c r="BE42" t="e">
        <f t="shared" si="10"/>
        <v>#DIV/0!</v>
      </c>
      <c r="BF42" t="e">
        <f t="shared" si="10"/>
        <v>#DIV/0!</v>
      </c>
      <c r="BG42" t="e">
        <f t="shared" si="10"/>
        <v>#DIV/0!</v>
      </c>
      <c r="BI42" t="str">
        <f t="shared" si="22"/>
        <v>2020-38</v>
      </c>
      <c r="BJ42" t="e">
        <f t="shared" ca="1" si="23"/>
        <v>#DIV/0!</v>
      </c>
      <c r="BK42" t="e">
        <f t="shared" ca="1" si="11"/>
        <v>#DIV/0!</v>
      </c>
      <c r="BL42" t="e">
        <f t="shared" ca="1" si="11"/>
        <v>#DIV/0!</v>
      </c>
      <c r="BM42" t="e">
        <f t="shared" ca="1" si="11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2"/>
        <v>2020-39</v>
      </c>
      <c r="N43">
        <f t="shared" si="13"/>
        <v>448</v>
      </c>
      <c r="O43">
        <f t="shared" si="13"/>
        <v>0</v>
      </c>
      <c r="P43">
        <f t="shared" si="13"/>
        <v>0</v>
      </c>
      <c r="Q43">
        <f t="shared" si="13"/>
        <v>0</v>
      </c>
      <c r="R43">
        <f t="shared" si="13"/>
        <v>0</v>
      </c>
      <c r="U43" t="str">
        <f t="shared" si="14"/>
        <v>2020-39</v>
      </c>
      <c r="V43">
        <f t="shared" si="24"/>
        <v>10442</v>
      </c>
      <c r="W43">
        <f t="shared" si="24"/>
        <v>0</v>
      </c>
      <c r="X43">
        <f t="shared" si="24"/>
        <v>0</v>
      </c>
      <c r="Y43">
        <f t="shared" si="24"/>
        <v>0</v>
      </c>
      <c r="Z43">
        <f t="shared" si="24"/>
        <v>0</v>
      </c>
      <c r="AC43">
        <f t="shared" si="2"/>
        <v>5.8479761172832497E-4</v>
      </c>
      <c r="AD43" t="e">
        <f t="shared" si="3"/>
        <v>#DIV/0!</v>
      </c>
      <c r="AE43" t="e">
        <f t="shared" si="4"/>
        <v>#DIV/0!</v>
      </c>
      <c r="AF43" t="e">
        <f t="shared" si="5"/>
        <v>#DIV/0!</v>
      </c>
      <c r="AG43" t="e">
        <f t="shared" si="6"/>
        <v>#DIV/0!</v>
      </c>
      <c r="AI43" t="str">
        <f t="shared" si="16"/>
        <v>2020-39</v>
      </c>
      <c r="AJ43">
        <f t="shared" si="7"/>
        <v>5.8513981678137825E-4</v>
      </c>
      <c r="AK43" t="e">
        <f t="shared" si="7"/>
        <v>#DIV/0!</v>
      </c>
      <c r="AL43" t="e">
        <f t="shared" si="7"/>
        <v>#DIV/0!</v>
      </c>
      <c r="AM43" t="e">
        <f t="shared" si="7"/>
        <v>#DIV/0!</v>
      </c>
      <c r="AN43" t="e">
        <f t="shared" si="7"/>
        <v>#DIV/0!</v>
      </c>
      <c r="AP43" t="str">
        <f t="shared" si="17"/>
        <v>2020-39</v>
      </c>
      <c r="AQ43">
        <f t="shared" ca="1" si="18"/>
        <v>5.2799558679084699E-4</v>
      </c>
      <c r="AR43" t="e">
        <f t="shared" ca="1" si="8"/>
        <v>#DIV/0!</v>
      </c>
      <c r="AS43" t="e">
        <f t="shared" ca="1" si="8"/>
        <v>#DIV/0!</v>
      </c>
      <c r="AT43" t="e">
        <f t="shared" ca="1" si="8"/>
        <v>#DIV/0!</v>
      </c>
      <c r="AU43" t="e">
        <f t="shared" ca="1" si="8"/>
        <v>#DIV/0!</v>
      </c>
      <c r="AW43" t="str">
        <f t="shared" si="19"/>
        <v>2020-39</v>
      </c>
      <c r="AX43">
        <f t="shared" si="25"/>
        <v>0</v>
      </c>
      <c r="AY43">
        <f t="shared" si="25"/>
        <v>0</v>
      </c>
      <c r="AZ43">
        <f t="shared" si="25"/>
        <v>0</v>
      </c>
      <c r="BA43">
        <f t="shared" si="25"/>
        <v>0</v>
      </c>
      <c r="BB43">
        <f t="shared" si="25"/>
        <v>0</v>
      </c>
      <c r="BD43" t="e">
        <f t="shared" si="21"/>
        <v>#DIV/0!</v>
      </c>
      <c r="BE43" t="e">
        <f t="shared" si="10"/>
        <v>#DIV/0!</v>
      </c>
      <c r="BF43" t="e">
        <f t="shared" si="10"/>
        <v>#DIV/0!</v>
      </c>
      <c r="BG43" t="e">
        <f t="shared" si="10"/>
        <v>#DIV/0!</v>
      </c>
      <c r="BI43" t="str">
        <f t="shared" si="22"/>
        <v>2020-39</v>
      </c>
      <c r="BJ43" t="e">
        <f t="shared" ca="1" si="23"/>
        <v>#DIV/0!</v>
      </c>
      <c r="BK43" t="e">
        <f t="shared" ca="1" si="11"/>
        <v>#DIV/0!</v>
      </c>
      <c r="BL43" t="e">
        <f t="shared" ca="1" si="11"/>
        <v>#DIV/0!</v>
      </c>
      <c r="BM43" t="e">
        <f t="shared" ca="1" si="11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2"/>
        <v>2020-40</v>
      </c>
      <c r="N44">
        <f t="shared" si="13"/>
        <v>499</v>
      </c>
      <c r="O44">
        <f t="shared" si="13"/>
        <v>0</v>
      </c>
      <c r="P44">
        <f t="shared" si="13"/>
        <v>0</v>
      </c>
      <c r="Q44">
        <f t="shared" si="13"/>
        <v>0</v>
      </c>
      <c r="R44">
        <f t="shared" si="13"/>
        <v>0</v>
      </c>
      <c r="U44" t="str">
        <f t="shared" si="14"/>
        <v>2020-40</v>
      </c>
      <c r="V44">
        <f t="shared" si="24"/>
        <v>10941</v>
      </c>
      <c r="W44">
        <f t="shared" si="24"/>
        <v>0</v>
      </c>
      <c r="X44">
        <f t="shared" si="24"/>
        <v>0</v>
      </c>
      <c r="Y44">
        <f t="shared" si="24"/>
        <v>0</v>
      </c>
      <c r="Z44">
        <f t="shared" si="24"/>
        <v>0</v>
      </c>
      <c r="AC44">
        <f t="shared" si="2"/>
        <v>6.5175169697072603E-4</v>
      </c>
      <c r="AD44" t="e">
        <f t="shared" si="3"/>
        <v>#DIV/0!</v>
      </c>
      <c r="AE44" t="e">
        <f t="shared" si="4"/>
        <v>#DIV/0!</v>
      </c>
      <c r="AF44" t="e">
        <f t="shared" si="5"/>
        <v>#DIV/0!</v>
      </c>
      <c r="AG44" t="e">
        <f t="shared" si="6"/>
        <v>#DIV/0!</v>
      </c>
      <c r="AI44" t="str">
        <f t="shared" si="16"/>
        <v>2020-40</v>
      </c>
      <c r="AJ44">
        <f t="shared" si="7"/>
        <v>6.521767773931907E-4</v>
      </c>
      <c r="AK44" t="e">
        <f t="shared" si="7"/>
        <v>#DIV/0!</v>
      </c>
      <c r="AL44" t="e">
        <f t="shared" si="7"/>
        <v>#DIV/0!</v>
      </c>
      <c r="AM44" t="e">
        <f t="shared" si="7"/>
        <v>#DIV/0!</v>
      </c>
      <c r="AN44" t="e">
        <f t="shared" si="7"/>
        <v>#DIV/0!</v>
      </c>
      <c r="AP44" t="str">
        <f t="shared" si="17"/>
        <v>2020-40</v>
      </c>
      <c r="AQ44">
        <f t="shared" ca="1" si="18"/>
        <v>5.901680250931942E-4</v>
      </c>
      <c r="AR44" t="e">
        <f t="shared" ca="1" si="8"/>
        <v>#DIV/0!</v>
      </c>
      <c r="AS44" t="e">
        <f t="shared" ca="1" si="8"/>
        <v>#DIV/0!</v>
      </c>
      <c r="AT44" t="e">
        <f t="shared" ca="1" si="8"/>
        <v>#DIV/0!</v>
      </c>
      <c r="AU44" t="e">
        <f t="shared" ca="1" si="8"/>
        <v>#DIV/0!</v>
      </c>
      <c r="AW44" t="str">
        <f t="shared" si="19"/>
        <v>2020-40</v>
      </c>
      <c r="AX44">
        <f t="shared" si="25"/>
        <v>0</v>
      </c>
      <c r="AY44">
        <f t="shared" si="25"/>
        <v>0</v>
      </c>
      <c r="AZ44">
        <f t="shared" si="25"/>
        <v>0</v>
      </c>
      <c r="BA44">
        <f t="shared" si="25"/>
        <v>0</v>
      </c>
      <c r="BB44">
        <f t="shared" si="25"/>
        <v>0</v>
      </c>
      <c r="BD44" t="e">
        <f t="shared" si="21"/>
        <v>#DIV/0!</v>
      </c>
      <c r="BE44" t="e">
        <f t="shared" si="10"/>
        <v>#DIV/0!</v>
      </c>
      <c r="BF44" t="e">
        <f t="shared" si="10"/>
        <v>#DIV/0!</v>
      </c>
      <c r="BG44" t="e">
        <f t="shared" si="10"/>
        <v>#DIV/0!</v>
      </c>
      <c r="BI44" t="str">
        <f t="shared" si="22"/>
        <v>2020-40</v>
      </c>
      <c r="BJ44" t="e">
        <f t="shared" ca="1" si="23"/>
        <v>#DIV/0!</v>
      </c>
      <c r="BK44" t="e">
        <f t="shared" ca="1" si="11"/>
        <v>#DIV/0!</v>
      </c>
      <c r="BL44" t="e">
        <f t="shared" ca="1" si="11"/>
        <v>#DIV/0!</v>
      </c>
      <c r="BM44" t="e">
        <f t="shared" ca="1" si="11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2"/>
        <v>2020-41</v>
      </c>
      <c r="N45">
        <f t="shared" si="13"/>
        <v>570</v>
      </c>
      <c r="O45">
        <f t="shared" si="13"/>
        <v>0</v>
      </c>
      <c r="P45">
        <f t="shared" si="13"/>
        <v>0</v>
      </c>
      <c r="Q45">
        <f t="shared" si="13"/>
        <v>0</v>
      </c>
      <c r="R45">
        <f t="shared" si="13"/>
        <v>0</v>
      </c>
      <c r="U45" t="str">
        <f t="shared" si="14"/>
        <v>2020-41</v>
      </c>
      <c r="V45">
        <f t="shared" si="24"/>
        <v>11511</v>
      </c>
      <c r="W45">
        <f t="shared" si="24"/>
        <v>0</v>
      </c>
      <c r="X45">
        <f t="shared" si="24"/>
        <v>0</v>
      </c>
      <c r="Y45">
        <f t="shared" si="24"/>
        <v>0</v>
      </c>
      <c r="Z45">
        <f t="shared" si="24"/>
        <v>0</v>
      </c>
      <c r="AC45">
        <f t="shared" si="2"/>
        <v>7.4497144276136087E-4</v>
      </c>
      <c r="AD45" t="e">
        <f t="shared" si="3"/>
        <v>#DIV/0!</v>
      </c>
      <c r="AE45" t="e">
        <f t="shared" si="4"/>
        <v>#DIV/0!</v>
      </c>
      <c r="AF45" t="e">
        <f t="shared" si="5"/>
        <v>#DIV/0!</v>
      </c>
      <c r="AG45" t="e">
        <f t="shared" si="6"/>
        <v>#DIV/0!</v>
      </c>
      <c r="AI45" t="str">
        <f t="shared" si="16"/>
        <v>2020-41</v>
      </c>
      <c r="AJ45">
        <f t="shared" si="7"/>
        <v>7.4552687349709881E-4</v>
      </c>
      <c r="AK45" t="e">
        <f t="shared" si="7"/>
        <v>#DIV/0!</v>
      </c>
      <c r="AL45" t="e">
        <f t="shared" si="7"/>
        <v>#DIV/0!</v>
      </c>
      <c r="AM45" t="e">
        <f t="shared" si="7"/>
        <v>#DIV/0!</v>
      </c>
      <c r="AN45" t="e">
        <f t="shared" si="7"/>
        <v>#DIV/0!</v>
      </c>
      <c r="AP45" t="str">
        <f t="shared" si="17"/>
        <v>2020-41</v>
      </c>
      <c r="AQ45">
        <f t="shared" ca="1" si="18"/>
        <v>6.7657095974960025E-4</v>
      </c>
      <c r="AR45" t="e">
        <f t="shared" ca="1" si="8"/>
        <v>#DIV/0!</v>
      </c>
      <c r="AS45" t="e">
        <f t="shared" ca="1" si="8"/>
        <v>#DIV/0!</v>
      </c>
      <c r="AT45" t="e">
        <f t="shared" ca="1" si="8"/>
        <v>#DIV/0!</v>
      </c>
      <c r="AU45" t="e">
        <f t="shared" ca="1" si="8"/>
        <v>#DIV/0!</v>
      </c>
      <c r="AW45" t="str">
        <f t="shared" si="19"/>
        <v>2020-41</v>
      </c>
      <c r="AX45">
        <f t="shared" si="25"/>
        <v>0</v>
      </c>
      <c r="AY45">
        <f t="shared" si="25"/>
        <v>0</v>
      </c>
      <c r="AZ45">
        <f t="shared" si="25"/>
        <v>0</v>
      </c>
      <c r="BA45">
        <f t="shared" si="25"/>
        <v>0</v>
      </c>
      <c r="BB45">
        <f t="shared" si="25"/>
        <v>0</v>
      </c>
      <c r="BD45" t="e">
        <f t="shared" si="21"/>
        <v>#DIV/0!</v>
      </c>
      <c r="BE45" t="e">
        <f t="shared" si="10"/>
        <v>#DIV/0!</v>
      </c>
      <c r="BF45" t="e">
        <f t="shared" si="10"/>
        <v>#DIV/0!</v>
      </c>
      <c r="BG45" t="e">
        <f t="shared" si="10"/>
        <v>#DIV/0!</v>
      </c>
      <c r="BI45" t="str">
        <f t="shared" si="22"/>
        <v>2020-41</v>
      </c>
      <c r="BJ45" t="e">
        <f t="shared" ca="1" si="23"/>
        <v>#DIV/0!</v>
      </c>
      <c r="BK45" t="e">
        <f t="shared" ca="1" si="11"/>
        <v>#DIV/0!</v>
      </c>
      <c r="BL45" t="e">
        <f t="shared" ca="1" si="11"/>
        <v>#DIV/0!</v>
      </c>
      <c r="BM45" t="e">
        <f t="shared" ca="1" si="11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2"/>
        <v>2020-42</v>
      </c>
      <c r="N46">
        <f t="shared" si="13"/>
        <v>652</v>
      </c>
      <c r="O46">
        <f t="shared" si="13"/>
        <v>0</v>
      </c>
      <c r="P46">
        <f t="shared" si="13"/>
        <v>0</v>
      </c>
      <c r="Q46">
        <f t="shared" si="13"/>
        <v>0</v>
      </c>
      <c r="R46">
        <f t="shared" si="13"/>
        <v>0</v>
      </c>
      <c r="U46" t="str">
        <f t="shared" si="14"/>
        <v>2020-42</v>
      </c>
      <c r="V46">
        <f t="shared" si="24"/>
        <v>12163</v>
      </c>
      <c r="W46">
        <f t="shared" si="24"/>
        <v>0</v>
      </c>
      <c r="X46">
        <f t="shared" si="24"/>
        <v>0</v>
      </c>
      <c r="Y46">
        <f t="shared" si="24"/>
        <v>0</v>
      </c>
      <c r="Z46">
        <f t="shared" si="24"/>
        <v>0</v>
      </c>
      <c r="AC46">
        <f t="shared" si="2"/>
        <v>8.527780684315162E-4</v>
      </c>
      <c r="AD46" t="e">
        <f t="shared" si="3"/>
        <v>#DIV/0!</v>
      </c>
      <c r="AE46" t="e">
        <f t="shared" si="4"/>
        <v>#DIV/0!</v>
      </c>
      <c r="AF46" t="e">
        <f t="shared" si="5"/>
        <v>#DIV/0!</v>
      </c>
      <c r="AG46" t="e">
        <f t="shared" si="6"/>
        <v>#DIV/0!</v>
      </c>
      <c r="AI46" t="str">
        <f t="shared" si="16"/>
        <v>2020-42</v>
      </c>
      <c r="AJ46">
        <f t="shared" ref="AJ46:AN76" si="26">-LN((1-1.5*AC46)/(1-0.5*AC46))</f>
        <v>8.5350597137394033E-4</v>
      </c>
      <c r="AK46" t="e">
        <f t="shared" si="26"/>
        <v>#DIV/0!</v>
      </c>
      <c r="AL46" t="e">
        <f t="shared" si="26"/>
        <v>#DIV/0!</v>
      </c>
      <c r="AM46" t="e">
        <f t="shared" si="26"/>
        <v>#DIV/0!</v>
      </c>
      <c r="AN46" t="e">
        <f t="shared" si="26"/>
        <v>#DIV/0!</v>
      </c>
      <c r="AP46" t="str">
        <f t="shared" si="17"/>
        <v>2020-42</v>
      </c>
      <c r="AQ46">
        <f t="shared" ca="1" si="18"/>
        <v>7.7677692928210826E-4</v>
      </c>
      <c r="AR46" t="e">
        <f t="shared" ca="1" si="8"/>
        <v>#DIV/0!</v>
      </c>
      <c r="AS46" t="e">
        <f t="shared" ca="1" si="8"/>
        <v>#DIV/0!</v>
      </c>
      <c r="AT46" t="e">
        <f t="shared" ca="1" si="8"/>
        <v>#DIV/0!</v>
      </c>
      <c r="AU46" t="e">
        <f t="shared" ca="1" si="8"/>
        <v>#DIV/0!</v>
      </c>
      <c r="AW46" t="str">
        <f t="shared" si="19"/>
        <v>2020-42</v>
      </c>
      <c r="AX46">
        <f t="shared" si="25"/>
        <v>0</v>
      </c>
      <c r="AY46">
        <f t="shared" si="25"/>
        <v>0</v>
      </c>
      <c r="AZ46">
        <f t="shared" si="25"/>
        <v>0</v>
      </c>
      <c r="BA46">
        <f t="shared" si="25"/>
        <v>0</v>
      </c>
      <c r="BB46">
        <f t="shared" si="25"/>
        <v>0</v>
      </c>
      <c r="BD46" t="e">
        <f t="shared" si="21"/>
        <v>#DIV/0!</v>
      </c>
      <c r="BE46" t="e">
        <f t="shared" si="10"/>
        <v>#DIV/0!</v>
      </c>
      <c r="BF46" t="e">
        <f t="shared" si="10"/>
        <v>#DIV/0!</v>
      </c>
      <c r="BG46" t="e">
        <f t="shared" si="10"/>
        <v>#DIV/0!</v>
      </c>
      <c r="BI46" t="str">
        <f t="shared" si="22"/>
        <v>2020-42</v>
      </c>
      <c r="BJ46" t="e">
        <f t="shared" ca="1" si="23"/>
        <v>#DIV/0!</v>
      </c>
      <c r="BK46" t="e">
        <f t="shared" ca="1" si="11"/>
        <v>#DIV/0!</v>
      </c>
      <c r="BL46" t="e">
        <f t="shared" ca="1" si="11"/>
        <v>#DIV/0!</v>
      </c>
      <c r="BM46" t="e">
        <f t="shared" ca="1" si="11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2"/>
        <v>2020-43</v>
      </c>
      <c r="N47">
        <f t="shared" si="13"/>
        <v>870</v>
      </c>
      <c r="O47">
        <f t="shared" si="13"/>
        <v>0</v>
      </c>
      <c r="P47">
        <f t="shared" si="13"/>
        <v>0</v>
      </c>
      <c r="Q47">
        <f t="shared" si="13"/>
        <v>0</v>
      </c>
      <c r="R47">
        <f t="shared" si="13"/>
        <v>0</v>
      </c>
      <c r="U47" t="str">
        <f t="shared" si="14"/>
        <v>2020-43</v>
      </c>
      <c r="V47">
        <f t="shared" si="24"/>
        <v>13033</v>
      </c>
      <c r="W47">
        <f t="shared" si="24"/>
        <v>0</v>
      </c>
      <c r="X47">
        <f t="shared" si="24"/>
        <v>0</v>
      </c>
      <c r="Y47">
        <f t="shared" si="24"/>
        <v>0</v>
      </c>
      <c r="Z47">
        <f t="shared" si="24"/>
        <v>0</v>
      </c>
      <c r="AC47">
        <f t="shared" si="2"/>
        <v>1.1388805981872162E-3</v>
      </c>
      <c r="AD47" t="e">
        <f t="shared" si="3"/>
        <v>#DIV/0!</v>
      </c>
      <c r="AE47" t="e">
        <f t="shared" si="4"/>
        <v>#DIV/0!</v>
      </c>
      <c r="AF47" t="e">
        <f t="shared" si="5"/>
        <v>#DIV/0!</v>
      </c>
      <c r="AG47" t="e">
        <f t="shared" si="6"/>
        <v>#DIV/0!</v>
      </c>
      <c r="AI47" t="str">
        <f t="shared" si="16"/>
        <v>2020-43</v>
      </c>
      <c r="AJ47">
        <f t="shared" si="26"/>
        <v>1.1401792495925925E-3</v>
      </c>
      <c r="AK47" t="e">
        <f t="shared" si="26"/>
        <v>#DIV/0!</v>
      </c>
      <c r="AL47" t="e">
        <f t="shared" si="26"/>
        <v>#DIV/0!</v>
      </c>
      <c r="AM47" t="e">
        <f t="shared" si="26"/>
        <v>#DIV/0!</v>
      </c>
      <c r="AN47" t="e">
        <f t="shared" si="26"/>
        <v>#DIV/0!</v>
      </c>
      <c r="AP47" t="str">
        <f t="shared" si="17"/>
        <v>2020-43</v>
      </c>
      <c r="AQ47">
        <f t="shared" ca="1" si="18"/>
        <v>1.0406449755551643E-3</v>
      </c>
      <c r="AR47" t="e">
        <f t="shared" ca="1" si="8"/>
        <v>#DIV/0!</v>
      </c>
      <c r="AS47" t="e">
        <f t="shared" ca="1" si="8"/>
        <v>#DIV/0!</v>
      </c>
      <c r="AT47" t="e">
        <f t="shared" ca="1" si="8"/>
        <v>#DIV/0!</v>
      </c>
      <c r="AU47" t="e">
        <f t="shared" ca="1" si="8"/>
        <v>#DIV/0!</v>
      </c>
      <c r="AW47" t="str">
        <f t="shared" si="19"/>
        <v>2020-43</v>
      </c>
      <c r="AX47">
        <f t="shared" ref="AX47:BB62" si="27">IF(ROW()&gt;=$B$2, AQ47+AX46,0)</f>
        <v>0</v>
      </c>
      <c r="AY47">
        <f t="shared" si="27"/>
        <v>0</v>
      </c>
      <c r="AZ47">
        <f t="shared" si="27"/>
        <v>0</v>
      </c>
      <c r="BA47">
        <f t="shared" si="27"/>
        <v>0</v>
      </c>
      <c r="BB47">
        <f t="shared" si="27"/>
        <v>0</v>
      </c>
      <c r="BD47" t="e">
        <f t="shared" si="21"/>
        <v>#DIV/0!</v>
      </c>
      <c r="BE47" t="e">
        <f t="shared" si="10"/>
        <v>#DIV/0!</v>
      </c>
      <c r="BF47" t="e">
        <f t="shared" si="10"/>
        <v>#DIV/0!</v>
      </c>
      <c r="BG47" t="e">
        <f t="shared" si="10"/>
        <v>#DIV/0!</v>
      </c>
      <c r="BI47" t="str">
        <f t="shared" si="22"/>
        <v>2020-43</v>
      </c>
      <c r="BJ47" t="e">
        <f t="shared" ca="1" si="23"/>
        <v>#DIV/0!</v>
      </c>
      <c r="BK47" t="e">
        <f t="shared" ca="1" si="11"/>
        <v>#DIV/0!</v>
      </c>
      <c r="BL47" t="e">
        <f t="shared" ca="1" si="11"/>
        <v>#DIV/0!</v>
      </c>
      <c r="BM47" t="e">
        <f t="shared" ca="1" si="11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2"/>
        <v>2020-44</v>
      </c>
      <c r="N48">
        <f t="shared" si="13"/>
        <v>1172</v>
      </c>
      <c r="O48">
        <f t="shared" si="13"/>
        <v>0</v>
      </c>
      <c r="P48">
        <f t="shared" si="13"/>
        <v>0</v>
      </c>
      <c r="Q48">
        <f t="shared" si="13"/>
        <v>0</v>
      </c>
      <c r="R48">
        <f t="shared" si="13"/>
        <v>0</v>
      </c>
      <c r="U48" t="str">
        <f t="shared" si="14"/>
        <v>2020-44</v>
      </c>
      <c r="V48">
        <f t="shared" si="24"/>
        <v>14205</v>
      </c>
      <c r="W48">
        <f t="shared" si="24"/>
        <v>0</v>
      </c>
      <c r="X48">
        <f t="shared" si="24"/>
        <v>0</v>
      </c>
      <c r="Y48">
        <f t="shared" si="24"/>
        <v>0</v>
      </c>
      <c r="Z48">
        <f t="shared" si="24"/>
        <v>0</v>
      </c>
      <c r="AC48">
        <f t="shared" si="2"/>
        <v>1.5359654433986249E-3</v>
      </c>
      <c r="AD48" t="e">
        <f t="shared" si="3"/>
        <v>#DIV/0!</v>
      </c>
      <c r="AE48" t="e">
        <f t="shared" si="4"/>
        <v>#DIV/0!</v>
      </c>
      <c r="AF48" t="e">
        <f t="shared" si="5"/>
        <v>#DIV/0!</v>
      </c>
      <c r="AG48" t="e">
        <f t="shared" si="6"/>
        <v>#DIV/0!</v>
      </c>
      <c r="AI48" t="str">
        <f t="shared" si="16"/>
        <v>2020-44</v>
      </c>
      <c r="AJ48">
        <f t="shared" si="26"/>
        <v>1.5383285658156825E-3</v>
      </c>
      <c r="AK48" t="e">
        <f t="shared" si="26"/>
        <v>#DIV/0!</v>
      </c>
      <c r="AL48" t="e">
        <f t="shared" si="26"/>
        <v>#DIV/0!</v>
      </c>
      <c r="AM48" t="e">
        <f t="shared" si="26"/>
        <v>#DIV/0!</v>
      </c>
      <c r="AN48" t="e">
        <f t="shared" si="26"/>
        <v>#DIV/0!</v>
      </c>
      <c r="AP48" t="str">
        <f t="shared" si="17"/>
        <v>2020-44</v>
      </c>
      <c r="AQ48">
        <f t="shared" ca="1" si="18"/>
        <v>1.4080506192162183E-3</v>
      </c>
      <c r="AR48" t="e">
        <f t="shared" ca="1" si="8"/>
        <v>#DIV/0!</v>
      </c>
      <c r="AS48" t="e">
        <f t="shared" ca="1" si="8"/>
        <v>#DIV/0!</v>
      </c>
      <c r="AT48" t="e">
        <f t="shared" ca="1" si="8"/>
        <v>#DIV/0!</v>
      </c>
      <c r="AU48" t="e">
        <f t="shared" ca="1" si="8"/>
        <v>#DIV/0!</v>
      </c>
      <c r="AW48" t="str">
        <f t="shared" si="19"/>
        <v>2020-44</v>
      </c>
      <c r="AX48">
        <f t="shared" si="27"/>
        <v>0</v>
      </c>
      <c r="AY48">
        <f t="shared" si="27"/>
        <v>0</v>
      </c>
      <c r="AZ48">
        <f t="shared" si="27"/>
        <v>0</v>
      </c>
      <c r="BA48">
        <f t="shared" si="27"/>
        <v>0</v>
      </c>
      <c r="BB48">
        <f t="shared" si="27"/>
        <v>0</v>
      </c>
      <c r="BD48" t="e">
        <f t="shared" si="21"/>
        <v>#DIV/0!</v>
      </c>
      <c r="BE48" t="e">
        <f t="shared" si="10"/>
        <v>#DIV/0!</v>
      </c>
      <c r="BF48" t="e">
        <f t="shared" si="10"/>
        <v>#DIV/0!</v>
      </c>
      <c r="BG48" t="e">
        <f t="shared" si="10"/>
        <v>#DIV/0!</v>
      </c>
      <c r="BI48" t="str">
        <f t="shared" si="22"/>
        <v>2020-44</v>
      </c>
      <c r="BJ48" t="e">
        <f t="shared" ca="1" si="23"/>
        <v>#DIV/0!</v>
      </c>
      <c r="BK48" t="e">
        <f t="shared" ca="1" si="11"/>
        <v>#DIV/0!</v>
      </c>
      <c r="BL48" t="e">
        <f t="shared" ca="1" si="11"/>
        <v>#DIV/0!</v>
      </c>
      <c r="BM48" t="e">
        <f t="shared" ca="1" si="11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2"/>
        <v>2020-45</v>
      </c>
      <c r="N49">
        <f t="shared" si="13"/>
        <v>1106</v>
      </c>
      <c r="O49">
        <f t="shared" si="13"/>
        <v>0</v>
      </c>
      <c r="P49">
        <f t="shared" si="13"/>
        <v>0</v>
      </c>
      <c r="Q49">
        <f t="shared" si="13"/>
        <v>0</v>
      </c>
      <c r="R49">
        <f t="shared" si="13"/>
        <v>0</v>
      </c>
      <c r="U49" t="str">
        <f t="shared" si="14"/>
        <v>2020-45</v>
      </c>
      <c r="V49">
        <f t="shared" si="24"/>
        <v>15311</v>
      </c>
      <c r="W49">
        <f t="shared" si="24"/>
        <v>0</v>
      </c>
      <c r="X49">
        <f t="shared" si="24"/>
        <v>0</v>
      </c>
      <c r="Y49">
        <f t="shared" si="24"/>
        <v>0</v>
      </c>
      <c r="Z49">
        <f t="shared" si="24"/>
        <v>0</v>
      </c>
      <c r="AC49">
        <f t="shared" si="2"/>
        <v>1.4516988551792572E-3</v>
      </c>
      <c r="AD49" t="e">
        <f t="shared" si="3"/>
        <v>#DIV/0!</v>
      </c>
      <c r="AE49" t="e">
        <f t="shared" si="4"/>
        <v>#DIV/0!</v>
      </c>
      <c r="AF49" t="e">
        <f t="shared" si="5"/>
        <v>#DIV/0!</v>
      </c>
      <c r="AG49" t="e">
        <f t="shared" si="6"/>
        <v>#DIV/0!</v>
      </c>
      <c r="AI49" t="str">
        <f t="shared" si="16"/>
        <v>2020-45</v>
      </c>
      <c r="AJ49">
        <f t="shared" si="26"/>
        <v>1.4538096046058594E-3</v>
      </c>
      <c r="AK49" t="e">
        <f t="shared" si="26"/>
        <v>#DIV/0!</v>
      </c>
      <c r="AL49" t="e">
        <f t="shared" si="26"/>
        <v>#DIV/0!</v>
      </c>
      <c r="AM49" t="e">
        <f t="shared" si="26"/>
        <v>#DIV/0!</v>
      </c>
      <c r="AN49" t="e">
        <f t="shared" si="26"/>
        <v>#DIV/0!</v>
      </c>
      <c r="AP49" t="str">
        <f t="shared" si="17"/>
        <v>2020-45</v>
      </c>
      <c r="AQ49">
        <f t="shared" ca="1" si="18"/>
        <v>1.3344933111515843E-3</v>
      </c>
      <c r="AR49" t="e">
        <f t="shared" ca="1" si="8"/>
        <v>#DIV/0!</v>
      </c>
      <c r="AS49" t="e">
        <f t="shared" ca="1" si="8"/>
        <v>#DIV/0!</v>
      </c>
      <c r="AT49" t="e">
        <f t="shared" ca="1" si="8"/>
        <v>#DIV/0!</v>
      </c>
      <c r="AU49" t="e">
        <f t="shared" ca="1" si="8"/>
        <v>#DIV/0!</v>
      </c>
      <c r="AW49" t="str">
        <f t="shared" si="19"/>
        <v>2020-45</v>
      </c>
      <c r="AX49">
        <f t="shared" si="27"/>
        <v>0</v>
      </c>
      <c r="AY49">
        <f t="shared" si="27"/>
        <v>0</v>
      </c>
      <c r="AZ49">
        <f t="shared" si="27"/>
        <v>0</v>
      </c>
      <c r="BA49">
        <f t="shared" si="27"/>
        <v>0</v>
      </c>
      <c r="BB49">
        <f t="shared" si="27"/>
        <v>0</v>
      </c>
      <c r="BD49" t="e">
        <f t="shared" si="21"/>
        <v>#DIV/0!</v>
      </c>
      <c r="BE49" t="e">
        <f t="shared" si="10"/>
        <v>#DIV/0!</v>
      </c>
      <c r="BF49" t="e">
        <f t="shared" si="10"/>
        <v>#DIV/0!</v>
      </c>
      <c r="BG49" t="e">
        <f t="shared" si="10"/>
        <v>#DIV/0!</v>
      </c>
      <c r="BI49" t="str">
        <f t="shared" si="22"/>
        <v>2020-45</v>
      </c>
      <c r="BJ49" t="e">
        <f t="shared" ca="1" si="23"/>
        <v>#DIV/0!</v>
      </c>
      <c r="BK49" t="e">
        <f t="shared" ca="1" si="11"/>
        <v>#DIV/0!</v>
      </c>
      <c r="BL49" t="e">
        <f t="shared" ca="1" si="11"/>
        <v>#DIV/0!</v>
      </c>
      <c r="BM49" t="e">
        <f t="shared" ca="1" si="11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2"/>
        <v>2020-46</v>
      </c>
      <c r="N50">
        <f t="shared" si="13"/>
        <v>1044</v>
      </c>
      <c r="O50">
        <f t="shared" si="13"/>
        <v>0</v>
      </c>
      <c r="P50">
        <f t="shared" si="13"/>
        <v>0</v>
      </c>
      <c r="Q50">
        <f t="shared" si="13"/>
        <v>0</v>
      </c>
      <c r="R50">
        <f t="shared" si="13"/>
        <v>0</v>
      </c>
      <c r="U50" t="str">
        <f t="shared" si="14"/>
        <v>2020-46</v>
      </c>
      <c r="V50">
        <f t="shared" si="24"/>
        <v>16355</v>
      </c>
      <c r="W50">
        <f t="shared" si="24"/>
        <v>0</v>
      </c>
      <c r="X50">
        <f t="shared" si="24"/>
        <v>0</v>
      </c>
      <c r="Y50">
        <f t="shared" si="24"/>
        <v>0</v>
      </c>
      <c r="Z50">
        <f t="shared" si="24"/>
        <v>0</v>
      </c>
      <c r="AC50">
        <f t="shared" si="2"/>
        <v>1.3723118986276881E-3</v>
      </c>
      <c r="AD50" t="e">
        <f t="shared" si="3"/>
        <v>#DIV/0!</v>
      </c>
      <c r="AE50" t="e">
        <f t="shared" si="4"/>
        <v>#DIV/0!</v>
      </c>
      <c r="AF50" t="e">
        <f t="shared" si="5"/>
        <v>#DIV/0!</v>
      </c>
      <c r="AG50" t="e">
        <f t="shared" si="6"/>
        <v>#DIV/0!</v>
      </c>
      <c r="AI50" t="str">
        <f t="shared" si="16"/>
        <v>2020-46</v>
      </c>
      <c r="AJ50">
        <f t="shared" si="26"/>
        <v>1.3741979427740344E-3</v>
      </c>
      <c r="AK50" t="e">
        <f t="shared" si="26"/>
        <v>#DIV/0!</v>
      </c>
      <c r="AL50" t="e">
        <f t="shared" si="26"/>
        <v>#DIV/0!</v>
      </c>
      <c r="AM50" t="e">
        <f t="shared" si="26"/>
        <v>#DIV/0!</v>
      </c>
      <c r="AN50" t="e">
        <f t="shared" si="26"/>
        <v>#DIV/0!</v>
      </c>
      <c r="AP50" t="str">
        <f t="shared" si="17"/>
        <v>2020-46</v>
      </c>
      <c r="AQ50">
        <f t="shared" ca="1" si="18"/>
        <v>1.265021381589198E-3</v>
      </c>
      <c r="AR50" t="e">
        <f t="shared" ca="1" si="8"/>
        <v>#DIV/0!</v>
      </c>
      <c r="AS50" t="e">
        <f t="shared" ca="1" si="8"/>
        <v>#DIV/0!</v>
      </c>
      <c r="AT50" t="e">
        <f t="shared" ca="1" si="8"/>
        <v>#DIV/0!</v>
      </c>
      <c r="AU50" t="e">
        <f t="shared" ca="1" si="8"/>
        <v>#DIV/0!</v>
      </c>
      <c r="AW50" t="str">
        <f t="shared" si="19"/>
        <v>2020-46</v>
      </c>
      <c r="AX50">
        <f t="shared" si="27"/>
        <v>0</v>
      </c>
      <c r="AY50">
        <f t="shared" si="27"/>
        <v>0</v>
      </c>
      <c r="AZ50">
        <f t="shared" si="27"/>
        <v>0</v>
      </c>
      <c r="BA50">
        <f t="shared" si="27"/>
        <v>0</v>
      </c>
      <c r="BB50">
        <f t="shared" si="27"/>
        <v>0</v>
      </c>
      <c r="BD50" t="e">
        <f t="shared" si="21"/>
        <v>#DIV/0!</v>
      </c>
      <c r="BE50" t="e">
        <f t="shared" si="10"/>
        <v>#DIV/0!</v>
      </c>
      <c r="BF50" t="e">
        <f t="shared" si="10"/>
        <v>#DIV/0!</v>
      </c>
      <c r="BG50" t="e">
        <f t="shared" si="10"/>
        <v>#DIV/0!</v>
      </c>
      <c r="BI50" t="str">
        <f t="shared" si="22"/>
        <v>2020-46</v>
      </c>
      <c r="BJ50" t="e">
        <f t="shared" ca="1" si="23"/>
        <v>#DIV/0!</v>
      </c>
      <c r="BK50" t="e">
        <f t="shared" ca="1" si="11"/>
        <v>#DIV/0!</v>
      </c>
      <c r="BL50" t="e">
        <f t="shared" ca="1" si="11"/>
        <v>#DIV/0!</v>
      </c>
      <c r="BM50" t="e">
        <f t="shared" ca="1" si="11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2"/>
        <v>2020-47</v>
      </c>
      <c r="N51">
        <f t="shared" si="13"/>
        <v>893</v>
      </c>
      <c r="O51">
        <f t="shared" si="13"/>
        <v>0</v>
      </c>
      <c r="P51">
        <f t="shared" si="13"/>
        <v>0</v>
      </c>
      <c r="Q51">
        <f t="shared" si="13"/>
        <v>0</v>
      </c>
      <c r="R51">
        <f t="shared" si="13"/>
        <v>0</v>
      </c>
      <c r="U51" t="str">
        <f t="shared" si="14"/>
        <v>2020-47</v>
      </c>
      <c r="V51">
        <f t="shared" si="24"/>
        <v>17248</v>
      </c>
      <c r="W51">
        <f t="shared" si="24"/>
        <v>0</v>
      </c>
      <c r="X51">
        <f t="shared" si="24"/>
        <v>0</v>
      </c>
      <c r="Y51">
        <f t="shared" si="24"/>
        <v>0</v>
      </c>
      <c r="Z51">
        <f t="shared" si="24"/>
        <v>0</v>
      </c>
      <c r="AC51">
        <f t="shared" si="2"/>
        <v>1.1754392430855742E-3</v>
      </c>
      <c r="AD51" t="e">
        <f t="shared" si="3"/>
        <v>#DIV/0!</v>
      </c>
      <c r="AE51" t="e">
        <f t="shared" si="4"/>
        <v>#DIV/0!</v>
      </c>
      <c r="AF51" t="e">
        <f t="shared" si="5"/>
        <v>#DIV/0!</v>
      </c>
      <c r="AG51" t="e">
        <f t="shared" si="6"/>
        <v>#DIV/0!</v>
      </c>
      <c r="AI51" t="str">
        <f t="shared" si="16"/>
        <v>2020-47</v>
      </c>
      <c r="AJ51">
        <f t="shared" si="26"/>
        <v>1.1768226622816728E-3</v>
      </c>
      <c r="AK51" t="e">
        <f t="shared" si="26"/>
        <v>#DIV/0!</v>
      </c>
      <c r="AL51" t="e">
        <f t="shared" si="26"/>
        <v>#DIV/0!</v>
      </c>
      <c r="AM51" t="e">
        <f t="shared" si="26"/>
        <v>#DIV/0!</v>
      </c>
      <c r="AN51" t="e">
        <f t="shared" si="26"/>
        <v>#DIV/0!</v>
      </c>
      <c r="AP51" t="str">
        <f t="shared" si="17"/>
        <v>2020-47</v>
      </c>
      <c r="AQ51">
        <f t="shared" ca="1" si="18"/>
        <v>1.0864238713437693E-3</v>
      </c>
      <c r="AR51" t="e">
        <f t="shared" ca="1" si="8"/>
        <v>#DIV/0!</v>
      </c>
      <c r="AS51" t="e">
        <f t="shared" ca="1" si="8"/>
        <v>#DIV/0!</v>
      </c>
      <c r="AT51" t="e">
        <f t="shared" ca="1" si="8"/>
        <v>#DIV/0!</v>
      </c>
      <c r="AU51" t="e">
        <f t="shared" ca="1" si="8"/>
        <v>#DIV/0!</v>
      </c>
      <c r="AW51" t="str">
        <f t="shared" si="19"/>
        <v>2020-47</v>
      </c>
      <c r="AX51">
        <f t="shared" si="27"/>
        <v>0</v>
      </c>
      <c r="AY51">
        <f t="shared" si="27"/>
        <v>0</v>
      </c>
      <c r="AZ51">
        <f t="shared" si="27"/>
        <v>0</v>
      </c>
      <c r="BA51">
        <f t="shared" si="27"/>
        <v>0</v>
      </c>
      <c r="BB51">
        <f t="shared" si="27"/>
        <v>0</v>
      </c>
      <c r="BD51" t="e">
        <f t="shared" si="21"/>
        <v>#DIV/0!</v>
      </c>
      <c r="BE51" t="e">
        <f t="shared" si="10"/>
        <v>#DIV/0!</v>
      </c>
      <c r="BF51" t="e">
        <f t="shared" si="10"/>
        <v>#DIV/0!</v>
      </c>
      <c r="BG51" t="e">
        <f t="shared" si="10"/>
        <v>#DIV/0!</v>
      </c>
      <c r="BI51" t="str">
        <f t="shared" si="22"/>
        <v>2020-47</v>
      </c>
      <c r="BJ51" t="e">
        <f t="shared" ca="1" si="23"/>
        <v>#DIV/0!</v>
      </c>
      <c r="BK51" t="e">
        <f t="shared" ca="1" si="11"/>
        <v>#DIV/0!</v>
      </c>
      <c r="BL51" t="e">
        <f t="shared" ca="1" si="11"/>
        <v>#DIV/0!</v>
      </c>
      <c r="BM51" t="e">
        <f t="shared" ca="1" si="11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2"/>
        <v>2020-48</v>
      </c>
      <c r="N52">
        <f t="shared" si="13"/>
        <v>787</v>
      </c>
      <c r="O52">
        <f t="shared" si="13"/>
        <v>0</v>
      </c>
      <c r="P52">
        <f t="shared" si="13"/>
        <v>0</v>
      </c>
      <c r="Q52">
        <f t="shared" si="13"/>
        <v>0</v>
      </c>
      <c r="R52">
        <f t="shared" si="13"/>
        <v>0</v>
      </c>
      <c r="U52" t="str">
        <f t="shared" si="14"/>
        <v>2020-48</v>
      </c>
      <c r="V52">
        <f t="shared" si="24"/>
        <v>18035</v>
      </c>
      <c r="W52">
        <f t="shared" si="24"/>
        <v>0</v>
      </c>
      <c r="X52">
        <f t="shared" si="24"/>
        <v>0</v>
      </c>
      <c r="Y52">
        <f t="shared" si="24"/>
        <v>0</v>
      </c>
      <c r="Z52">
        <f t="shared" si="24"/>
        <v>0</v>
      </c>
      <c r="AC52">
        <f t="shared" si="2"/>
        <v>1.0371325065265549E-3</v>
      </c>
      <c r="AD52" t="e">
        <f t="shared" si="3"/>
        <v>#DIV/0!</v>
      </c>
      <c r="AE52" t="e">
        <f t="shared" si="4"/>
        <v>#DIV/0!</v>
      </c>
      <c r="AF52" t="e">
        <f t="shared" si="5"/>
        <v>#DIV/0!</v>
      </c>
      <c r="AG52" t="e">
        <f t="shared" si="6"/>
        <v>#DIV/0!</v>
      </c>
      <c r="AI52" t="str">
        <f t="shared" si="16"/>
        <v>2020-48</v>
      </c>
      <c r="AJ52">
        <f t="shared" si="26"/>
        <v>1.0382093603612452E-3</v>
      </c>
      <c r="AK52" t="e">
        <f t="shared" si="26"/>
        <v>#DIV/0!</v>
      </c>
      <c r="AL52" t="e">
        <f t="shared" si="26"/>
        <v>#DIV/0!</v>
      </c>
      <c r="AM52" t="e">
        <f t="shared" si="26"/>
        <v>#DIV/0!</v>
      </c>
      <c r="AN52" t="e">
        <f t="shared" si="26"/>
        <v>#DIV/0!</v>
      </c>
      <c r="AP52" t="str">
        <f t="shared" si="17"/>
        <v>2020-48</v>
      </c>
      <c r="AQ52">
        <f t="shared" ca="1" si="18"/>
        <v>9.6119813829422841E-4</v>
      </c>
      <c r="AR52" t="e">
        <f t="shared" ca="1" si="8"/>
        <v>#DIV/0!</v>
      </c>
      <c r="AS52" t="e">
        <f t="shared" ca="1" si="8"/>
        <v>#DIV/0!</v>
      </c>
      <c r="AT52" t="e">
        <f t="shared" ca="1" si="8"/>
        <v>#DIV/0!</v>
      </c>
      <c r="AU52" t="e">
        <f t="shared" ca="1" si="8"/>
        <v>#DIV/0!</v>
      </c>
      <c r="AW52" t="str">
        <f t="shared" si="19"/>
        <v>2020-48</v>
      </c>
      <c r="AX52">
        <f t="shared" si="27"/>
        <v>0</v>
      </c>
      <c r="AY52">
        <f t="shared" si="27"/>
        <v>0</v>
      </c>
      <c r="AZ52">
        <f t="shared" si="27"/>
        <v>0</v>
      </c>
      <c r="BA52">
        <f t="shared" si="27"/>
        <v>0</v>
      </c>
      <c r="BB52">
        <f t="shared" si="27"/>
        <v>0</v>
      </c>
      <c r="BD52" t="e">
        <f t="shared" si="21"/>
        <v>#DIV/0!</v>
      </c>
      <c r="BE52" t="e">
        <f t="shared" si="10"/>
        <v>#DIV/0!</v>
      </c>
      <c r="BF52" t="e">
        <f t="shared" si="10"/>
        <v>#DIV/0!</v>
      </c>
      <c r="BG52" t="e">
        <f t="shared" si="10"/>
        <v>#DIV/0!</v>
      </c>
      <c r="BI52" t="str">
        <f t="shared" si="22"/>
        <v>2020-48</v>
      </c>
      <c r="BJ52" t="e">
        <f t="shared" ca="1" si="23"/>
        <v>#DIV/0!</v>
      </c>
      <c r="BK52" t="e">
        <f t="shared" ca="1" si="11"/>
        <v>#DIV/0!</v>
      </c>
      <c r="BL52" t="e">
        <f t="shared" ca="1" si="11"/>
        <v>#DIV/0!</v>
      </c>
      <c r="BM52" t="e">
        <f t="shared" ca="1" si="11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2"/>
        <v>2020-49</v>
      </c>
      <c r="N53">
        <f t="shared" si="13"/>
        <v>809</v>
      </c>
      <c r="O53">
        <f t="shared" si="13"/>
        <v>0</v>
      </c>
      <c r="P53">
        <f t="shared" si="13"/>
        <v>0</v>
      </c>
      <c r="Q53">
        <f t="shared" si="13"/>
        <v>0</v>
      </c>
      <c r="R53">
        <f t="shared" si="13"/>
        <v>0</v>
      </c>
      <c r="U53" t="str">
        <f t="shared" si="14"/>
        <v>2020-49</v>
      </c>
      <c r="V53">
        <f t="shared" si="24"/>
        <v>18844</v>
      </c>
      <c r="W53">
        <f t="shared" si="24"/>
        <v>0</v>
      </c>
      <c r="X53">
        <f t="shared" si="24"/>
        <v>0</v>
      </c>
      <c r="Y53">
        <f t="shared" si="24"/>
        <v>0</v>
      </c>
      <c r="Z53">
        <f t="shared" si="24"/>
        <v>0</v>
      </c>
      <c r="AC53">
        <f t="shared" si="2"/>
        <v>1.0672316354368395E-3</v>
      </c>
      <c r="AD53" t="e">
        <f t="shared" si="3"/>
        <v>#DIV/0!</v>
      </c>
      <c r="AE53" t="e">
        <f t="shared" si="4"/>
        <v>#DIV/0!</v>
      </c>
      <c r="AF53" t="e">
        <f t="shared" si="5"/>
        <v>#DIV/0!</v>
      </c>
      <c r="AG53" t="e">
        <f t="shared" si="6"/>
        <v>#DIV/0!</v>
      </c>
      <c r="AI53" t="str">
        <f t="shared" si="16"/>
        <v>2020-49</v>
      </c>
      <c r="AJ53">
        <f t="shared" si="26"/>
        <v>1.0683719372798803E-3</v>
      </c>
      <c r="AK53" t="e">
        <f t="shared" si="26"/>
        <v>#DIV/0!</v>
      </c>
      <c r="AL53" t="e">
        <f t="shared" si="26"/>
        <v>#DIV/0!</v>
      </c>
      <c r="AM53" t="e">
        <f t="shared" si="26"/>
        <v>#DIV/0!</v>
      </c>
      <c r="AN53" t="e">
        <f t="shared" si="26"/>
        <v>#DIV/0!</v>
      </c>
      <c r="AP53" t="str">
        <f t="shared" si="17"/>
        <v>2020-49</v>
      </c>
      <c r="AQ53">
        <f t="shared" ca="1" si="18"/>
        <v>9.919508576251403E-4</v>
      </c>
      <c r="AR53" t="e">
        <f t="shared" ca="1" si="8"/>
        <v>#DIV/0!</v>
      </c>
      <c r="AS53" t="e">
        <f t="shared" ca="1" si="8"/>
        <v>#DIV/0!</v>
      </c>
      <c r="AT53" t="e">
        <f t="shared" ca="1" si="8"/>
        <v>#DIV/0!</v>
      </c>
      <c r="AU53" t="e">
        <f t="shared" ca="1" si="8"/>
        <v>#DIV/0!</v>
      </c>
      <c r="AW53" t="str">
        <f t="shared" si="19"/>
        <v>2020-49</v>
      </c>
      <c r="AX53">
        <f t="shared" si="27"/>
        <v>0</v>
      </c>
      <c r="AY53">
        <f t="shared" si="27"/>
        <v>0</v>
      </c>
      <c r="AZ53">
        <f t="shared" si="27"/>
        <v>0</v>
      </c>
      <c r="BA53">
        <f t="shared" si="27"/>
        <v>0</v>
      </c>
      <c r="BB53">
        <f t="shared" si="27"/>
        <v>0</v>
      </c>
      <c r="BD53" t="e">
        <f t="shared" si="21"/>
        <v>#DIV/0!</v>
      </c>
      <c r="BE53" t="e">
        <f t="shared" si="10"/>
        <v>#DIV/0!</v>
      </c>
      <c r="BF53" t="e">
        <f t="shared" si="10"/>
        <v>#DIV/0!</v>
      </c>
      <c r="BG53" t="e">
        <f t="shared" si="10"/>
        <v>#DIV/0!</v>
      </c>
      <c r="BI53" t="str">
        <f t="shared" si="22"/>
        <v>2020-49</v>
      </c>
      <c r="BJ53" t="e">
        <f t="shared" ca="1" si="23"/>
        <v>#DIV/0!</v>
      </c>
      <c r="BK53" t="e">
        <f t="shared" ca="1" si="11"/>
        <v>#DIV/0!</v>
      </c>
      <c r="BL53" t="e">
        <f t="shared" ca="1" si="11"/>
        <v>#DIV/0!</v>
      </c>
      <c r="BM53" t="e">
        <f t="shared" ca="1" si="11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2"/>
        <v>2020-50</v>
      </c>
      <c r="N54">
        <f t="shared" si="13"/>
        <v>833</v>
      </c>
      <c r="O54">
        <f t="shared" si="13"/>
        <v>0</v>
      </c>
      <c r="P54">
        <f t="shared" si="13"/>
        <v>0</v>
      </c>
      <c r="Q54">
        <f t="shared" si="13"/>
        <v>0</v>
      </c>
      <c r="R54">
        <f t="shared" si="13"/>
        <v>0</v>
      </c>
      <c r="U54" t="str">
        <f t="shared" si="14"/>
        <v>2020-50</v>
      </c>
      <c r="V54">
        <f t="shared" si="24"/>
        <v>19677</v>
      </c>
      <c r="W54">
        <f t="shared" si="24"/>
        <v>0</v>
      </c>
      <c r="X54">
        <f t="shared" si="24"/>
        <v>0</v>
      </c>
      <c r="Y54">
        <f t="shared" si="24"/>
        <v>0</v>
      </c>
      <c r="Z54">
        <f t="shared" si="24"/>
        <v>0</v>
      </c>
      <c r="AC54">
        <f t="shared" si="2"/>
        <v>1.1000664265801404E-3</v>
      </c>
      <c r="AD54" t="e">
        <f t="shared" si="3"/>
        <v>#DIV/0!</v>
      </c>
      <c r="AE54" t="e">
        <f t="shared" si="4"/>
        <v>#DIV/0!</v>
      </c>
      <c r="AF54" t="e">
        <f t="shared" si="5"/>
        <v>#DIV/0!</v>
      </c>
      <c r="AG54" t="e">
        <f t="shared" si="6"/>
        <v>#DIV/0!</v>
      </c>
      <c r="AI54" t="str">
        <f t="shared" si="16"/>
        <v>2020-50</v>
      </c>
      <c r="AJ54">
        <f t="shared" si="26"/>
        <v>1.1012780167338637E-3</v>
      </c>
      <c r="AK54" t="e">
        <f t="shared" si="26"/>
        <v>#DIV/0!</v>
      </c>
      <c r="AL54" t="e">
        <f t="shared" si="26"/>
        <v>#DIV/0!</v>
      </c>
      <c r="AM54" t="e">
        <f t="shared" si="26"/>
        <v>#DIV/0!</v>
      </c>
      <c r="AN54" t="e">
        <f t="shared" si="26"/>
        <v>#DIV/0!</v>
      </c>
      <c r="AP54" t="str">
        <f t="shared" si="17"/>
        <v>2020-50</v>
      </c>
      <c r="AQ54">
        <f t="shared" ca="1" si="18"/>
        <v>1.0254260823296709E-3</v>
      </c>
      <c r="AR54" t="e">
        <f t="shared" ca="1" si="8"/>
        <v>#DIV/0!</v>
      </c>
      <c r="AS54" t="e">
        <f t="shared" ca="1" si="8"/>
        <v>#DIV/0!</v>
      </c>
      <c r="AT54" t="e">
        <f t="shared" ca="1" si="8"/>
        <v>#DIV/0!</v>
      </c>
      <c r="AU54" t="e">
        <f t="shared" ca="1" si="8"/>
        <v>#DIV/0!</v>
      </c>
      <c r="AW54" t="str">
        <f t="shared" si="19"/>
        <v>2020-50</v>
      </c>
      <c r="AX54">
        <f t="shared" si="27"/>
        <v>0</v>
      </c>
      <c r="AY54">
        <f t="shared" si="27"/>
        <v>0</v>
      </c>
      <c r="AZ54">
        <f t="shared" si="27"/>
        <v>0</v>
      </c>
      <c r="BA54">
        <f t="shared" si="27"/>
        <v>0</v>
      </c>
      <c r="BB54">
        <f t="shared" si="27"/>
        <v>0</v>
      </c>
      <c r="BD54" t="e">
        <f t="shared" si="21"/>
        <v>#DIV/0!</v>
      </c>
      <c r="BE54" t="e">
        <f t="shared" si="10"/>
        <v>#DIV/0!</v>
      </c>
      <c r="BF54" t="e">
        <f t="shared" si="10"/>
        <v>#DIV/0!</v>
      </c>
      <c r="BG54" t="e">
        <f t="shared" si="10"/>
        <v>#DIV/0!</v>
      </c>
      <c r="BI54" t="str">
        <f t="shared" si="22"/>
        <v>2020-50</v>
      </c>
      <c r="BJ54" t="e">
        <f t="shared" ca="1" si="23"/>
        <v>#DIV/0!</v>
      </c>
      <c r="BK54" t="e">
        <f t="shared" ca="1" si="11"/>
        <v>#DIV/0!</v>
      </c>
      <c r="BL54" t="e">
        <f t="shared" ca="1" si="11"/>
        <v>#DIV/0!</v>
      </c>
      <c r="BM54" t="e">
        <f t="shared" ca="1" si="11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2"/>
        <v>2020-51</v>
      </c>
      <c r="N55">
        <f t="shared" si="13"/>
        <v>856</v>
      </c>
      <c r="O55">
        <f t="shared" si="13"/>
        <v>0</v>
      </c>
      <c r="P55">
        <f t="shared" si="13"/>
        <v>0</v>
      </c>
      <c r="Q55">
        <f t="shared" si="13"/>
        <v>0</v>
      </c>
      <c r="R55">
        <f t="shared" si="13"/>
        <v>0</v>
      </c>
      <c r="U55" t="str">
        <f t="shared" si="14"/>
        <v>2020-51</v>
      </c>
      <c r="V55">
        <f t="shared" si="24"/>
        <v>20533</v>
      </c>
      <c r="W55">
        <f t="shared" si="24"/>
        <v>0</v>
      </c>
      <c r="X55">
        <f t="shared" si="24"/>
        <v>0</v>
      </c>
      <c r="Y55">
        <f t="shared" si="24"/>
        <v>0</v>
      </c>
      <c r="Z55">
        <f t="shared" si="24"/>
        <v>0</v>
      </c>
      <c r="AC55">
        <f t="shared" si="2"/>
        <v>1.1316853385933785E-3</v>
      </c>
      <c r="AD55" t="e">
        <f t="shared" si="3"/>
        <v>#DIV/0!</v>
      </c>
      <c r="AE55" t="e">
        <f t="shared" si="4"/>
        <v>#DIV/0!</v>
      </c>
      <c r="AF55" t="e">
        <f t="shared" si="5"/>
        <v>#DIV/0!</v>
      </c>
      <c r="AG55" t="e">
        <f t="shared" si="6"/>
        <v>#DIV/0!</v>
      </c>
      <c r="AI55" t="str">
        <f t="shared" si="16"/>
        <v>2020-51</v>
      </c>
      <c r="AJ55">
        <f t="shared" si="26"/>
        <v>1.1329676224948286E-3</v>
      </c>
      <c r="AK55" t="e">
        <f t="shared" si="26"/>
        <v>#DIV/0!</v>
      </c>
      <c r="AL55" t="e">
        <f t="shared" si="26"/>
        <v>#DIV/0!</v>
      </c>
      <c r="AM55" t="e">
        <f t="shared" si="26"/>
        <v>#DIV/0!</v>
      </c>
      <c r="AN55" t="e">
        <f t="shared" si="26"/>
        <v>#DIV/0!</v>
      </c>
      <c r="AP55" t="str">
        <f t="shared" si="17"/>
        <v>2020-51</v>
      </c>
      <c r="AQ55">
        <f t="shared" ca="1" si="18"/>
        <v>1.0579486605364792E-3</v>
      </c>
      <c r="AR55" t="e">
        <f t="shared" ca="1" si="8"/>
        <v>#DIV/0!</v>
      </c>
      <c r="AS55" t="e">
        <f t="shared" ca="1" si="8"/>
        <v>#DIV/0!</v>
      </c>
      <c r="AT55" t="e">
        <f t="shared" ca="1" si="8"/>
        <v>#DIV/0!</v>
      </c>
      <c r="AU55" t="e">
        <f t="shared" ca="1" si="8"/>
        <v>#DIV/0!</v>
      </c>
      <c r="AW55" t="str">
        <f t="shared" si="19"/>
        <v>2020-51</v>
      </c>
      <c r="AX55">
        <f t="shared" si="27"/>
        <v>0</v>
      </c>
      <c r="AY55">
        <f t="shared" si="27"/>
        <v>0</v>
      </c>
      <c r="AZ55">
        <f t="shared" si="27"/>
        <v>0</v>
      </c>
      <c r="BA55">
        <f t="shared" si="27"/>
        <v>0</v>
      </c>
      <c r="BB55">
        <f t="shared" si="27"/>
        <v>0</v>
      </c>
      <c r="BD55" t="e">
        <f t="shared" si="21"/>
        <v>#DIV/0!</v>
      </c>
      <c r="BE55" t="e">
        <f t="shared" si="10"/>
        <v>#DIV/0!</v>
      </c>
      <c r="BF55" t="e">
        <f t="shared" si="10"/>
        <v>#DIV/0!</v>
      </c>
      <c r="BG55" t="e">
        <f t="shared" si="10"/>
        <v>#DIV/0!</v>
      </c>
      <c r="BI55" t="str">
        <f t="shared" si="22"/>
        <v>2020-51</v>
      </c>
      <c r="BJ55" t="e">
        <f t="shared" ca="1" si="23"/>
        <v>#DIV/0!</v>
      </c>
      <c r="BK55" t="e">
        <f t="shared" ca="1" si="11"/>
        <v>#DIV/0!</v>
      </c>
      <c r="BL55" t="e">
        <f t="shared" ca="1" si="11"/>
        <v>#DIV/0!</v>
      </c>
      <c r="BM55" t="e">
        <f t="shared" ca="1" si="11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2"/>
        <v>2020-52</v>
      </c>
      <c r="N56">
        <f t="shared" si="13"/>
        <v>872</v>
      </c>
      <c r="O56">
        <f t="shared" si="13"/>
        <v>0</v>
      </c>
      <c r="P56">
        <f t="shared" si="13"/>
        <v>0</v>
      </c>
      <c r="Q56">
        <f t="shared" si="13"/>
        <v>0</v>
      </c>
      <c r="R56">
        <f t="shared" si="13"/>
        <v>0</v>
      </c>
      <c r="U56" t="str">
        <f t="shared" si="14"/>
        <v>2020-52</v>
      </c>
      <c r="V56">
        <f t="shared" si="24"/>
        <v>21405</v>
      </c>
      <c r="W56">
        <f t="shared" si="24"/>
        <v>0</v>
      </c>
      <c r="X56">
        <f t="shared" si="24"/>
        <v>0</v>
      </c>
      <c r="Y56">
        <f t="shared" si="24"/>
        <v>0</v>
      </c>
      <c r="Z56">
        <f t="shared" si="24"/>
        <v>0</v>
      </c>
      <c r="AC56">
        <f t="shared" si="2"/>
        <v>1.1541444639448977E-3</v>
      </c>
      <c r="AD56" t="e">
        <f t="shared" si="3"/>
        <v>#DIV/0!</v>
      </c>
      <c r="AE56" t="e">
        <f t="shared" si="4"/>
        <v>#DIV/0!</v>
      </c>
      <c r="AF56" t="e">
        <f t="shared" si="5"/>
        <v>#DIV/0!</v>
      </c>
      <c r="AG56" t="e">
        <f t="shared" si="6"/>
        <v>#DIV/0!</v>
      </c>
      <c r="AI56" t="str">
        <f t="shared" si="16"/>
        <v>2020-52</v>
      </c>
      <c r="AJ56">
        <f t="shared" si="26"/>
        <v>1.1554781811018526E-3</v>
      </c>
      <c r="AK56" t="e">
        <f t="shared" si="26"/>
        <v>#DIV/0!</v>
      </c>
      <c r="AL56" t="e">
        <f t="shared" si="26"/>
        <v>#DIV/0!</v>
      </c>
      <c r="AM56" t="e">
        <f t="shared" si="26"/>
        <v>#DIV/0!</v>
      </c>
      <c r="AN56" t="e">
        <f t="shared" si="26"/>
        <v>#DIV/0!</v>
      </c>
      <c r="AP56" t="str">
        <f t="shared" si="17"/>
        <v>2020-52</v>
      </c>
      <c r="AQ56">
        <f t="shared" ca="1" si="18"/>
        <v>1.0820530352953618E-3</v>
      </c>
      <c r="AR56" t="e">
        <f t="shared" ca="1" si="8"/>
        <v>#DIV/0!</v>
      </c>
      <c r="AS56" t="e">
        <f t="shared" ca="1" si="8"/>
        <v>#DIV/0!</v>
      </c>
      <c r="AT56" t="e">
        <f t="shared" ca="1" si="8"/>
        <v>#DIV/0!</v>
      </c>
      <c r="AU56" t="e">
        <f t="shared" ca="1" si="8"/>
        <v>#DIV/0!</v>
      </c>
      <c r="AW56" t="str">
        <f t="shared" si="19"/>
        <v>2020-52</v>
      </c>
      <c r="AX56">
        <f t="shared" si="27"/>
        <v>0</v>
      </c>
      <c r="AY56">
        <f t="shared" si="27"/>
        <v>0</v>
      </c>
      <c r="AZ56">
        <f t="shared" si="27"/>
        <v>0</v>
      </c>
      <c r="BA56">
        <f t="shared" si="27"/>
        <v>0</v>
      </c>
      <c r="BB56">
        <f t="shared" si="27"/>
        <v>0</v>
      </c>
      <c r="BD56" t="e">
        <f t="shared" si="21"/>
        <v>#DIV/0!</v>
      </c>
      <c r="BE56" t="e">
        <f t="shared" si="10"/>
        <v>#DIV/0!</v>
      </c>
      <c r="BF56" t="e">
        <f t="shared" si="10"/>
        <v>#DIV/0!</v>
      </c>
      <c r="BG56" t="e">
        <f t="shared" si="10"/>
        <v>#DIV/0!</v>
      </c>
      <c r="BI56" t="str">
        <f t="shared" si="22"/>
        <v>2020-52</v>
      </c>
      <c r="BJ56" t="e">
        <f t="shared" ca="1" si="23"/>
        <v>#DIV/0!</v>
      </c>
      <c r="BK56" t="e">
        <f t="shared" ca="1" si="11"/>
        <v>#DIV/0!</v>
      </c>
      <c r="BL56" t="e">
        <f t="shared" ca="1" si="11"/>
        <v>#DIV/0!</v>
      </c>
      <c r="BM56" t="e">
        <f t="shared" ca="1" si="11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2"/>
        <v>2020-53</v>
      </c>
      <c r="N57">
        <f t="shared" si="13"/>
        <v>943</v>
      </c>
      <c r="O57">
        <f t="shared" si="13"/>
        <v>0</v>
      </c>
      <c r="P57">
        <f t="shared" si="13"/>
        <v>0</v>
      </c>
      <c r="Q57">
        <f t="shared" si="13"/>
        <v>0</v>
      </c>
      <c r="R57">
        <f t="shared" si="13"/>
        <v>0</v>
      </c>
      <c r="U57" t="str">
        <f t="shared" si="14"/>
        <v>2020-53</v>
      </c>
      <c r="V57">
        <f t="shared" si="24"/>
        <v>22348</v>
      </c>
      <c r="W57">
        <f t="shared" si="24"/>
        <v>0</v>
      </c>
      <c r="X57">
        <f t="shared" si="24"/>
        <v>0</v>
      </c>
      <c r="Y57">
        <f t="shared" si="24"/>
        <v>0</v>
      </c>
      <c r="Z57">
        <f t="shared" si="24"/>
        <v>0</v>
      </c>
      <c r="AC57">
        <f t="shared" si="2"/>
        <v>1.2496637304648935E-3</v>
      </c>
      <c r="AD57">
        <f t="shared" si="3"/>
        <v>0</v>
      </c>
      <c r="AE57" t="e">
        <f t="shared" si="4"/>
        <v>#DIV/0!</v>
      </c>
      <c r="AF57" t="e">
        <f t="shared" si="5"/>
        <v>#DIV/0!</v>
      </c>
      <c r="AG57" t="e">
        <f t="shared" si="6"/>
        <v>#DIV/0!</v>
      </c>
      <c r="AI57" t="str">
        <f t="shared" si="16"/>
        <v>2020-53</v>
      </c>
      <c r="AJ57">
        <f t="shared" si="26"/>
        <v>1.2512275071354321E-3</v>
      </c>
      <c r="AK57">
        <f t="shared" si="26"/>
        <v>0</v>
      </c>
      <c r="AL57" t="e">
        <f t="shared" si="26"/>
        <v>#DIV/0!</v>
      </c>
      <c r="AM57" t="e">
        <f t="shared" si="26"/>
        <v>#DIV/0!</v>
      </c>
      <c r="AN57" t="e">
        <f t="shared" si="26"/>
        <v>#DIV/0!</v>
      </c>
      <c r="AP57" t="str">
        <f t="shared" si="17"/>
        <v>2020-53</v>
      </c>
      <c r="AQ57">
        <f t="shared" ca="1" si="18"/>
        <v>1.1750674231693771E-3</v>
      </c>
      <c r="AR57">
        <f t="shared" ca="1" si="8"/>
        <v>0</v>
      </c>
      <c r="AS57" t="e">
        <f t="shared" ca="1" si="8"/>
        <v>#DIV/0!</v>
      </c>
      <c r="AT57" t="e">
        <f t="shared" ca="1" si="8"/>
        <v>#DIV/0!</v>
      </c>
      <c r="AU57" t="e">
        <f t="shared" ca="1" si="8"/>
        <v>#DIV/0!</v>
      </c>
      <c r="AW57" t="str">
        <f t="shared" si="19"/>
        <v>2020-53</v>
      </c>
      <c r="AX57">
        <f t="shared" si="27"/>
        <v>0</v>
      </c>
      <c r="AY57">
        <f t="shared" si="27"/>
        <v>0</v>
      </c>
      <c r="AZ57">
        <f t="shared" si="27"/>
        <v>0</v>
      </c>
      <c r="BA57">
        <f t="shared" si="27"/>
        <v>0</v>
      </c>
      <c r="BB57">
        <f t="shared" si="27"/>
        <v>0</v>
      </c>
      <c r="BD57" t="e">
        <f t="shared" si="21"/>
        <v>#DIV/0!</v>
      </c>
      <c r="BE57" t="e">
        <f t="shared" si="10"/>
        <v>#DIV/0!</v>
      </c>
      <c r="BF57" t="e">
        <f t="shared" si="10"/>
        <v>#DIV/0!</v>
      </c>
      <c r="BG57" t="e">
        <f t="shared" si="10"/>
        <v>#DIV/0!</v>
      </c>
      <c r="BI57" t="str">
        <f t="shared" si="22"/>
        <v>2020-53</v>
      </c>
      <c r="BJ57" t="e">
        <f t="shared" ca="1" si="23"/>
        <v>#DIV/0!</v>
      </c>
      <c r="BK57" t="e">
        <f t="shared" ca="1" si="11"/>
        <v>#DIV/0!</v>
      </c>
      <c r="BL57" t="e">
        <f t="shared" ca="1" si="11"/>
        <v>#DIV/0!</v>
      </c>
      <c r="BM57" t="e">
        <f t="shared" ca="1" si="11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2"/>
        <v>2021-01</v>
      </c>
      <c r="N58">
        <f t="shared" si="13"/>
        <v>1116</v>
      </c>
      <c r="O58">
        <f t="shared" si="13"/>
        <v>1</v>
      </c>
      <c r="P58">
        <f t="shared" si="13"/>
        <v>0</v>
      </c>
      <c r="Q58">
        <f t="shared" si="13"/>
        <v>0</v>
      </c>
      <c r="R58">
        <f t="shared" si="13"/>
        <v>0</v>
      </c>
      <c r="U58" t="str">
        <f t="shared" si="14"/>
        <v>2021-01</v>
      </c>
      <c r="V58">
        <f t="shared" si="24"/>
        <v>23464</v>
      </c>
      <c r="W58">
        <f t="shared" si="24"/>
        <v>1</v>
      </c>
      <c r="X58">
        <f t="shared" si="24"/>
        <v>0</v>
      </c>
      <c r="Y58">
        <f t="shared" si="24"/>
        <v>0</v>
      </c>
      <c r="Z58">
        <f t="shared" si="24"/>
        <v>0</v>
      </c>
      <c r="AC58">
        <f t="shared" si="2"/>
        <v>1.4819004975520757E-3</v>
      </c>
      <c r="AD58">
        <f t="shared" si="3"/>
        <v>1.5723270440251573E-3</v>
      </c>
      <c r="AE58" t="e">
        <f t="shared" si="4"/>
        <v>#DIV/0!</v>
      </c>
      <c r="AF58" t="e">
        <f t="shared" si="5"/>
        <v>#DIV/0!</v>
      </c>
      <c r="AG58" t="e">
        <f t="shared" si="6"/>
        <v>#DIV/0!</v>
      </c>
      <c r="AI58" t="str">
        <f t="shared" si="16"/>
        <v>2021-01</v>
      </c>
      <c r="AJ58">
        <f t="shared" si="26"/>
        <v>1.4841000581636108E-3</v>
      </c>
      <c r="AK58">
        <f t="shared" si="26"/>
        <v>1.574803475066401E-3</v>
      </c>
      <c r="AL58" t="e">
        <f t="shared" si="26"/>
        <v>#DIV/0!</v>
      </c>
      <c r="AM58" t="e">
        <f t="shared" si="26"/>
        <v>#DIV/0!</v>
      </c>
      <c r="AN58" t="e">
        <f t="shared" si="26"/>
        <v>#DIV/0!</v>
      </c>
      <c r="AP58" t="str">
        <f t="shared" si="17"/>
        <v>2021-01</v>
      </c>
      <c r="AQ58">
        <f t="shared" ca="1" si="18"/>
        <v>1.3977496411786293E-3</v>
      </c>
      <c r="AR58">
        <f t="shared" ca="1" si="8"/>
        <v>1.6047288285402207E-3</v>
      </c>
      <c r="AS58" t="e">
        <f t="shared" ca="1" si="8"/>
        <v>#DIV/0!</v>
      </c>
      <c r="AT58" t="e">
        <f t="shared" ca="1" si="8"/>
        <v>#DIV/0!</v>
      </c>
      <c r="AU58" t="e">
        <f t="shared" ca="1" si="8"/>
        <v>#DIV/0!</v>
      </c>
      <c r="AW58" t="str">
        <f t="shared" si="19"/>
        <v>2021-01</v>
      </c>
      <c r="AX58">
        <f t="shared" si="27"/>
        <v>0</v>
      </c>
      <c r="AY58">
        <f t="shared" si="27"/>
        <v>0</v>
      </c>
      <c r="AZ58">
        <f t="shared" si="27"/>
        <v>0</v>
      </c>
      <c r="BA58">
        <f t="shared" si="27"/>
        <v>0</v>
      </c>
      <c r="BB58">
        <f t="shared" si="27"/>
        <v>0</v>
      </c>
      <c r="BD58" t="e">
        <f t="shared" si="21"/>
        <v>#DIV/0!</v>
      </c>
      <c r="BE58" t="e">
        <f t="shared" si="10"/>
        <v>#DIV/0!</v>
      </c>
      <c r="BF58" t="e">
        <f t="shared" si="10"/>
        <v>#DIV/0!</v>
      </c>
      <c r="BG58" t="e">
        <f t="shared" si="10"/>
        <v>#DIV/0!</v>
      </c>
      <c r="BI58" t="str">
        <f t="shared" si="22"/>
        <v>2021-01</v>
      </c>
      <c r="BJ58" t="e">
        <f t="shared" ca="1" si="23"/>
        <v>#DIV/0!</v>
      </c>
      <c r="BK58" t="e">
        <f t="shared" ca="1" si="11"/>
        <v>#DIV/0!</v>
      </c>
      <c r="BL58" t="e">
        <f t="shared" ca="1" si="11"/>
        <v>#DIV/0!</v>
      </c>
      <c r="BM58" t="e">
        <f t="shared" ca="1" si="11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2"/>
        <v>2021-02</v>
      </c>
      <c r="N59">
        <f t="shared" si="13"/>
        <v>1071</v>
      </c>
      <c r="O59">
        <f t="shared" si="13"/>
        <v>2</v>
      </c>
      <c r="P59">
        <f t="shared" si="13"/>
        <v>0</v>
      </c>
      <c r="Q59">
        <f t="shared" si="13"/>
        <v>0</v>
      </c>
      <c r="R59">
        <f t="shared" si="13"/>
        <v>0</v>
      </c>
      <c r="U59" t="str">
        <f t="shared" si="14"/>
        <v>2021-02</v>
      </c>
      <c r="V59">
        <f t="shared" si="24"/>
        <v>24535</v>
      </c>
      <c r="W59">
        <f t="shared" si="24"/>
        <v>3</v>
      </c>
      <c r="X59">
        <f t="shared" si="24"/>
        <v>0</v>
      </c>
      <c r="Y59">
        <f t="shared" si="24"/>
        <v>0</v>
      </c>
      <c r="Z59">
        <f t="shared" si="24"/>
        <v>0</v>
      </c>
      <c r="AC59">
        <f t="shared" si="2"/>
        <v>1.4274138087292151E-3</v>
      </c>
      <c r="AD59">
        <f t="shared" si="3"/>
        <v>8.7070091423595991E-4</v>
      </c>
      <c r="AE59">
        <f t="shared" si="4"/>
        <v>0</v>
      </c>
      <c r="AF59" t="e">
        <f t="shared" si="5"/>
        <v>#DIV/0!</v>
      </c>
      <c r="AG59" t="e">
        <f t="shared" si="6"/>
        <v>#DIV/0!</v>
      </c>
      <c r="AI59" t="str">
        <f t="shared" si="16"/>
        <v>2021-02</v>
      </c>
      <c r="AJ59">
        <f t="shared" si="26"/>
        <v>1.4294544748431881E-3</v>
      </c>
      <c r="AK59">
        <f t="shared" si="26"/>
        <v>8.7145975014108596E-4</v>
      </c>
      <c r="AL59">
        <f t="shared" si="26"/>
        <v>0</v>
      </c>
      <c r="AM59" t="e">
        <f t="shared" si="26"/>
        <v>#DIV/0!</v>
      </c>
      <c r="AN59" t="e">
        <f t="shared" si="26"/>
        <v>#DIV/0!</v>
      </c>
      <c r="AP59" t="str">
        <f t="shared" si="17"/>
        <v>2021-02</v>
      </c>
      <c r="AQ59">
        <f t="shared" ca="1" si="18"/>
        <v>1.3501320295893119E-3</v>
      </c>
      <c r="AR59">
        <f t="shared" ca="1" si="8"/>
        <v>8.872240872280163E-4</v>
      </c>
      <c r="AS59">
        <f t="shared" ca="1" si="8"/>
        <v>0</v>
      </c>
      <c r="AT59" t="e">
        <f t="shared" ca="1" si="8"/>
        <v>#DIV/0!</v>
      </c>
      <c r="AU59" t="e">
        <f t="shared" ca="1" si="8"/>
        <v>#DIV/0!</v>
      </c>
      <c r="AW59" t="str">
        <f t="shared" si="19"/>
        <v>2021-02</v>
      </c>
      <c r="AX59">
        <f t="shared" si="27"/>
        <v>0</v>
      </c>
      <c r="AY59">
        <f t="shared" si="27"/>
        <v>0</v>
      </c>
      <c r="AZ59">
        <f t="shared" si="27"/>
        <v>0</v>
      </c>
      <c r="BA59">
        <f t="shared" si="27"/>
        <v>0</v>
      </c>
      <c r="BB59">
        <f t="shared" si="27"/>
        <v>0</v>
      </c>
      <c r="BD59" t="e">
        <f t="shared" si="21"/>
        <v>#DIV/0!</v>
      </c>
      <c r="BE59" t="e">
        <f t="shared" si="10"/>
        <v>#DIV/0!</v>
      </c>
      <c r="BF59" t="e">
        <f t="shared" si="10"/>
        <v>#DIV/0!</v>
      </c>
      <c r="BG59" t="e">
        <f t="shared" si="10"/>
        <v>#DIV/0!</v>
      </c>
      <c r="BI59" t="str">
        <f t="shared" si="22"/>
        <v>2021-02</v>
      </c>
      <c r="BJ59" t="e">
        <f t="shared" ca="1" si="23"/>
        <v>#DIV/0!</v>
      </c>
      <c r="BK59" t="e">
        <f t="shared" ca="1" si="11"/>
        <v>#DIV/0!</v>
      </c>
      <c r="BL59" t="e">
        <f t="shared" ca="1" si="11"/>
        <v>#DIV/0!</v>
      </c>
      <c r="BM59" t="e">
        <f t="shared" ca="1" si="11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2"/>
        <v>2021-03</v>
      </c>
      <c r="N60">
        <f t="shared" si="13"/>
        <v>994</v>
      </c>
      <c r="O60">
        <f t="shared" si="13"/>
        <v>16</v>
      </c>
      <c r="P60">
        <f t="shared" si="13"/>
        <v>0</v>
      </c>
      <c r="Q60">
        <f t="shared" si="13"/>
        <v>0</v>
      </c>
      <c r="R60">
        <f t="shared" si="13"/>
        <v>0</v>
      </c>
      <c r="U60" t="str">
        <f t="shared" si="14"/>
        <v>2021-03</v>
      </c>
      <c r="V60">
        <f t="shared" si="24"/>
        <v>25529</v>
      </c>
      <c r="W60">
        <f t="shared" si="24"/>
        <v>19</v>
      </c>
      <c r="X60">
        <f t="shared" si="24"/>
        <v>0</v>
      </c>
      <c r="Y60">
        <f t="shared" si="24"/>
        <v>0</v>
      </c>
      <c r="Z60">
        <f t="shared" si="24"/>
        <v>0</v>
      </c>
      <c r="AC60">
        <f t="shared" si="2"/>
        <v>1.3375586191120173E-3</v>
      </c>
      <c r="AD60">
        <f t="shared" si="3"/>
        <v>1.9118174214362528E-3</v>
      </c>
      <c r="AE60">
        <f t="shared" si="4"/>
        <v>0</v>
      </c>
      <c r="AF60" t="e">
        <f t="shared" si="5"/>
        <v>#DIV/0!</v>
      </c>
      <c r="AG60" t="e">
        <f t="shared" si="6"/>
        <v>#DIV/0!</v>
      </c>
      <c r="AI60" t="str">
        <f t="shared" si="16"/>
        <v>2021-03</v>
      </c>
      <c r="AJ60">
        <f t="shared" si="26"/>
        <v>1.3393502785704185E-3</v>
      </c>
      <c r="AK60">
        <f t="shared" si="26"/>
        <v>1.9154800541223609E-3</v>
      </c>
      <c r="AL60">
        <f t="shared" si="26"/>
        <v>0</v>
      </c>
      <c r="AM60" t="e">
        <f t="shared" si="26"/>
        <v>#DIV/0!</v>
      </c>
      <c r="AN60" t="e">
        <f t="shared" si="26"/>
        <v>#DIV/0!</v>
      </c>
      <c r="AP60" t="str">
        <f t="shared" si="17"/>
        <v>2021-03</v>
      </c>
      <c r="AQ60">
        <f t="shared" ca="1" si="18"/>
        <v>1.268644054575725E-3</v>
      </c>
      <c r="AR60">
        <f t="shared" ca="1" si="8"/>
        <v>1.9483829711260932E-3</v>
      </c>
      <c r="AS60">
        <f t="shared" ca="1" si="8"/>
        <v>0</v>
      </c>
      <c r="AT60" t="e">
        <f t="shared" ca="1" si="8"/>
        <v>#DIV/0!</v>
      </c>
      <c r="AU60" t="e">
        <f t="shared" ca="1" si="8"/>
        <v>#DIV/0!</v>
      </c>
      <c r="AW60" t="str">
        <f t="shared" si="19"/>
        <v>2021-03</v>
      </c>
      <c r="AX60">
        <f t="shared" si="27"/>
        <v>0</v>
      </c>
      <c r="AY60">
        <f t="shared" si="27"/>
        <v>0</v>
      </c>
      <c r="AZ60">
        <f t="shared" si="27"/>
        <v>0</v>
      </c>
      <c r="BA60">
        <f t="shared" si="27"/>
        <v>0</v>
      </c>
      <c r="BB60">
        <f t="shared" si="27"/>
        <v>0</v>
      </c>
      <c r="BD60" t="e">
        <f t="shared" si="21"/>
        <v>#DIV/0!</v>
      </c>
      <c r="BE60" t="e">
        <f t="shared" si="10"/>
        <v>#DIV/0!</v>
      </c>
      <c r="BF60" t="e">
        <f t="shared" si="10"/>
        <v>#DIV/0!</v>
      </c>
      <c r="BG60" t="e">
        <f t="shared" si="10"/>
        <v>#DIV/0!</v>
      </c>
      <c r="BI60" t="str">
        <f t="shared" si="22"/>
        <v>2021-03</v>
      </c>
      <c r="BJ60" t="e">
        <f t="shared" ca="1" si="23"/>
        <v>#DIV/0!</v>
      </c>
      <c r="BK60" t="e">
        <f t="shared" ca="1" si="11"/>
        <v>#DIV/0!</v>
      </c>
      <c r="BL60" t="e">
        <f t="shared" ca="1" si="11"/>
        <v>#DIV/0!</v>
      </c>
      <c r="BM60" t="e">
        <f t="shared" ca="1" si="11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2"/>
        <v>2021-04</v>
      </c>
      <c r="N61">
        <f t="shared" si="13"/>
        <v>946</v>
      </c>
      <c r="O61">
        <f t="shared" si="13"/>
        <v>30</v>
      </c>
      <c r="P61">
        <f t="shared" si="13"/>
        <v>1</v>
      </c>
      <c r="Q61">
        <f t="shared" si="13"/>
        <v>0</v>
      </c>
      <c r="R61">
        <f t="shared" si="13"/>
        <v>0</v>
      </c>
      <c r="U61" t="str">
        <f t="shared" si="14"/>
        <v>2021-04</v>
      </c>
      <c r="V61">
        <f t="shared" si="24"/>
        <v>26475</v>
      </c>
      <c r="W61">
        <f t="shared" si="24"/>
        <v>49</v>
      </c>
      <c r="X61">
        <f t="shared" si="24"/>
        <v>1</v>
      </c>
      <c r="Y61">
        <f t="shared" si="24"/>
        <v>0</v>
      </c>
      <c r="Z61">
        <f t="shared" si="24"/>
        <v>0</v>
      </c>
      <c r="AC61">
        <f t="shared" si="2"/>
        <v>1.292054954675641E-3</v>
      </c>
      <c r="AD61">
        <f t="shared" si="3"/>
        <v>1.6848253397731103E-3</v>
      </c>
      <c r="AE61">
        <f t="shared" si="4"/>
        <v>1.8181818181818182E-3</v>
      </c>
      <c r="AF61" t="e">
        <f t="shared" si="5"/>
        <v>#DIV/0!</v>
      </c>
      <c r="AG61" t="e">
        <f t="shared" si="6"/>
        <v>#DIV/0!</v>
      </c>
      <c r="AI61" t="str">
        <f t="shared" si="16"/>
        <v>2021-04</v>
      </c>
      <c r="AJ61">
        <f t="shared" si="26"/>
        <v>1.2937267008820167E-3</v>
      </c>
      <c r="AK61">
        <f t="shared" si="26"/>
        <v>1.6876691674486783E-3</v>
      </c>
      <c r="AL61">
        <f t="shared" si="26"/>
        <v>1.821494128391132E-3</v>
      </c>
      <c r="AM61" t="e">
        <f t="shared" si="26"/>
        <v>#DIV/0!</v>
      </c>
      <c r="AN61" t="e">
        <f t="shared" si="26"/>
        <v>#DIV/0!</v>
      </c>
      <c r="AP61" t="str">
        <f t="shared" si="17"/>
        <v>2021-04</v>
      </c>
      <c r="AQ61">
        <f t="shared" ca="1" si="18"/>
        <v>1.228932026019608E-3</v>
      </c>
      <c r="AR61">
        <f t="shared" ca="1" si="8"/>
        <v>1.7151207761982789E-3</v>
      </c>
      <c r="AS61">
        <f t="shared" ca="1" si="8"/>
        <v>1.8641113161840075E-3</v>
      </c>
      <c r="AT61" t="e">
        <f t="shared" ca="1" si="8"/>
        <v>#DIV/0!</v>
      </c>
      <c r="AU61" t="e">
        <f t="shared" ca="1" si="8"/>
        <v>#DIV/0!</v>
      </c>
      <c r="AW61" t="str">
        <f t="shared" si="19"/>
        <v>2021-04</v>
      </c>
      <c r="AX61">
        <f t="shared" si="27"/>
        <v>0</v>
      </c>
      <c r="AY61">
        <f t="shared" si="27"/>
        <v>0</v>
      </c>
      <c r="AZ61">
        <f t="shared" si="27"/>
        <v>0</v>
      </c>
      <c r="BA61">
        <f t="shared" si="27"/>
        <v>0</v>
      </c>
      <c r="BB61">
        <f t="shared" si="27"/>
        <v>0</v>
      </c>
      <c r="BD61" t="e">
        <f t="shared" si="21"/>
        <v>#DIV/0!</v>
      </c>
      <c r="BE61" t="e">
        <f t="shared" si="10"/>
        <v>#DIV/0!</v>
      </c>
      <c r="BF61" t="e">
        <f t="shared" si="10"/>
        <v>#DIV/0!</v>
      </c>
      <c r="BG61" t="e">
        <f t="shared" si="10"/>
        <v>#DIV/0!</v>
      </c>
      <c r="BI61" t="str">
        <f t="shared" si="22"/>
        <v>2021-04</v>
      </c>
      <c r="BJ61" t="e">
        <f t="shared" ca="1" si="23"/>
        <v>#DIV/0!</v>
      </c>
      <c r="BK61" t="e">
        <f t="shared" ca="1" si="11"/>
        <v>#DIV/0!</v>
      </c>
      <c r="BL61" t="e">
        <f t="shared" ca="1" si="11"/>
        <v>#DIV/0!</v>
      </c>
      <c r="BM61" t="e">
        <f t="shared" ca="1" si="11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2"/>
        <v>2021-05</v>
      </c>
      <c r="N62">
        <f t="shared" si="13"/>
        <v>861</v>
      </c>
      <c r="O62">
        <f t="shared" si="13"/>
        <v>42</v>
      </c>
      <c r="P62">
        <f t="shared" si="13"/>
        <v>1</v>
      </c>
      <c r="Q62">
        <f t="shared" si="13"/>
        <v>0</v>
      </c>
      <c r="R62">
        <f t="shared" si="13"/>
        <v>0</v>
      </c>
      <c r="U62" t="str">
        <f t="shared" si="14"/>
        <v>2021-05</v>
      </c>
      <c r="V62">
        <f t="shared" si="24"/>
        <v>27336</v>
      </c>
      <c r="W62">
        <f t="shared" si="24"/>
        <v>91</v>
      </c>
      <c r="X62">
        <f t="shared" si="24"/>
        <v>2</v>
      </c>
      <c r="Y62">
        <f t="shared" si="24"/>
        <v>0</v>
      </c>
      <c r="Z62">
        <f t="shared" si="24"/>
        <v>0</v>
      </c>
      <c r="AC62">
        <f t="shared" si="2"/>
        <v>1.1860876465045543E-3</v>
      </c>
      <c r="AD62">
        <f t="shared" si="3"/>
        <v>1.9057126003902173E-3</v>
      </c>
      <c r="AE62">
        <f t="shared" si="4"/>
        <v>6.285355122564425E-4</v>
      </c>
      <c r="AF62" t="e">
        <f t="shared" si="5"/>
        <v>#DIV/0!</v>
      </c>
      <c r="AG62" t="e">
        <f t="shared" si="6"/>
        <v>#DIV/0!</v>
      </c>
      <c r="AI62" t="str">
        <f t="shared" si="16"/>
        <v>2021-05</v>
      </c>
      <c r="AJ62">
        <f t="shared" si="26"/>
        <v>1.1874962605293094E-3</v>
      </c>
      <c r="AK62">
        <f t="shared" si="26"/>
        <v>1.9093518552386419E-3</v>
      </c>
      <c r="AL62">
        <f t="shared" si="26"/>
        <v>6.2893083834141591E-4</v>
      </c>
      <c r="AM62" t="e">
        <f t="shared" si="26"/>
        <v>#DIV/0!</v>
      </c>
      <c r="AN62" t="e">
        <f t="shared" si="26"/>
        <v>#DIV/0!</v>
      </c>
      <c r="AP62" t="str">
        <f t="shared" si="17"/>
        <v>2021-05</v>
      </c>
      <c r="AQ62">
        <f t="shared" ca="1" si="18"/>
        <v>1.1312465706908895E-3</v>
      </c>
      <c r="AR62">
        <f t="shared" ca="1" si="8"/>
        <v>1.9386707577533479E-3</v>
      </c>
      <c r="AS62">
        <f t="shared" ca="1" si="8"/>
        <v>6.4281936802919055E-4</v>
      </c>
      <c r="AT62" t="e">
        <f t="shared" ca="1" si="8"/>
        <v>#DIV/0!</v>
      </c>
      <c r="AU62" t="e">
        <f t="shared" ca="1" si="8"/>
        <v>#DIV/0!</v>
      </c>
      <c r="AW62" t="str">
        <f t="shared" si="19"/>
        <v>2021-05</v>
      </c>
      <c r="AX62">
        <f t="shared" si="27"/>
        <v>0</v>
      </c>
      <c r="AY62">
        <f t="shared" si="27"/>
        <v>0</v>
      </c>
      <c r="AZ62">
        <f t="shared" si="27"/>
        <v>0</v>
      </c>
      <c r="BA62">
        <f t="shared" si="27"/>
        <v>0</v>
      </c>
      <c r="BB62">
        <f t="shared" si="27"/>
        <v>0</v>
      </c>
      <c r="BD62" t="e">
        <f t="shared" si="21"/>
        <v>#DIV/0!</v>
      </c>
      <c r="BE62" t="e">
        <f t="shared" si="10"/>
        <v>#DIV/0!</v>
      </c>
      <c r="BF62" t="e">
        <f t="shared" si="10"/>
        <v>#DIV/0!</v>
      </c>
      <c r="BG62" t="e">
        <f t="shared" si="10"/>
        <v>#DIV/0!</v>
      </c>
      <c r="BI62" t="str">
        <f t="shared" si="22"/>
        <v>2021-05</v>
      </c>
      <c r="BJ62" t="e">
        <f t="shared" ca="1" si="23"/>
        <v>#DIV/0!</v>
      </c>
      <c r="BK62" t="e">
        <f t="shared" ca="1" si="11"/>
        <v>#DIV/0!</v>
      </c>
      <c r="BL62" t="e">
        <f t="shared" ca="1" si="11"/>
        <v>#DIV/0!</v>
      </c>
      <c r="BM62" t="e">
        <f t="shared" ca="1" si="11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2"/>
        <v>2021-06</v>
      </c>
      <c r="N63">
        <f t="shared" si="13"/>
        <v>937</v>
      </c>
      <c r="O63">
        <f t="shared" si="13"/>
        <v>31</v>
      </c>
      <c r="P63">
        <f t="shared" si="13"/>
        <v>3</v>
      </c>
      <c r="Q63">
        <f t="shared" si="13"/>
        <v>0</v>
      </c>
      <c r="R63">
        <f t="shared" si="13"/>
        <v>0</v>
      </c>
      <c r="U63" t="str">
        <f t="shared" si="14"/>
        <v>2021-06</v>
      </c>
      <c r="V63">
        <f t="shared" si="24"/>
        <v>28273</v>
      </c>
      <c r="W63">
        <f t="shared" si="24"/>
        <v>122</v>
      </c>
      <c r="X63">
        <f t="shared" si="24"/>
        <v>5</v>
      </c>
      <c r="Y63">
        <f t="shared" si="24"/>
        <v>0</v>
      </c>
      <c r="Z63">
        <f t="shared" si="24"/>
        <v>0</v>
      </c>
      <c r="AC63">
        <f t="shared" si="2"/>
        <v>1.2978684207974758E-3</v>
      </c>
      <c r="AD63">
        <f t="shared" si="3"/>
        <v>1.4867392451201381E-3</v>
      </c>
      <c r="AE63">
        <f t="shared" si="4"/>
        <v>5.1387461459403907E-4</v>
      </c>
      <c r="AF63" t="e">
        <f t="shared" si="5"/>
        <v>#DIV/0!</v>
      </c>
      <c r="AG63" t="e">
        <f t="shared" si="6"/>
        <v>#DIV/0!</v>
      </c>
      <c r="AI63" t="str">
        <f t="shared" si="16"/>
        <v>2021-06</v>
      </c>
      <c r="AJ63">
        <f t="shared" si="26"/>
        <v>1.2995552551823459E-3</v>
      </c>
      <c r="AK63">
        <f t="shared" si="26"/>
        <v>1.4889532049568654E-3</v>
      </c>
      <c r="AL63">
        <f t="shared" si="26"/>
        <v>5.1413882880631799E-4</v>
      </c>
      <c r="AM63" t="e">
        <f t="shared" si="26"/>
        <v>#DIV/0!</v>
      </c>
      <c r="AN63" t="e">
        <f t="shared" si="26"/>
        <v>#DIV/0!</v>
      </c>
      <c r="AP63" t="str">
        <f t="shared" si="17"/>
        <v>2021-06</v>
      </c>
      <c r="AQ63">
        <f t="shared" ca="1" si="18"/>
        <v>1.2415364636014375E-3</v>
      </c>
      <c r="AR63">
        <f t="shared" ca="1" si="8"/>
        <v>1.5104621308135917E-3</v>
      </c>
      <c r="AS63">
        <f t="shared" ca="1" si="8"/>
        <v>5.2481768797195188E-4</v>
      </c>
      <c r="AT63" t="e">
        <f t="shared" ca="1" si="8"/>
        <v>#DIV/0!</v>
      </c>
      <c r="AU63" t="e">
        <f t="shared" ca="1" si="8"/>
        <v>#DIV/0!</v>
      </c>
      <c r="AW63" t="str">
        <f t="shared" si="19"/>
        <v>2021-06</v>
      </c>
      <c r="AX63">
        <f t="shared" ref="AX63:BB78" si="28">IF(ROW()&gt;=$B$2, AQ63+AX62,0)</f>
        <v>0</v>
      </c>
      <c r="AY63">
        <f t="shared" si="28"/>
        <v>0</v>
      </c>
      <c r="AZ63">
        <f t="shared" si="28"/>
        <v>0</v>
      </c>
      <c r="BA63">
        <f t="shared" si="28"/>
        <v>0</v>
      </c>
      <c r="BB63">
        <f t="shared" si="28"/>
        <v>0</v>
      </c>
      <c r="BD63" t="e">
        <f t="shared" si="21"/>
        <v>#DIV/0!</v>
      </c>
      <c r="BE63" t="e">
        <f t="shared" si="10"/>
        <v>#DIV/0!</v>
      </c>
      <c r="BF63" t="e">
        <f t="shared" si="10"/>
        <v>#DIV/0!</v>
      </c>
      <c r="BG63" t="e">
        <f t="shared" si="10"/>
        <v>#DIV/0!</v>
      </c>
      <c r="BI63" t="str">
        <f t="shared" si="22"/>
        <v>2021-06</v>
      </c>
      <c r="BJ63" t="e">
        <f t="shared" ca="1" si="23"/>
        <v>#DIV/0!</v>
      </c>
      <c r="BK63" t="e">
        <f t="shared" ca="1" si="11"/>
        <v>#DIV/0!</v>
      </c>
      <c r="BL63" t="e">
        <f t="shared" ca="1" si="11"/>
        <v>#DIV/0!</v>
      </c>
      <c r="BM63" t="e">
        <f t="shared" ca="1" si="11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2"/>
        <v>2021-07</v>
      </c>
      <c r="N64">
        <f t="shared" si="13"/>
        <v>967</v>
      </c>
      <c r="O64">
        <f t="shared" si="13"/>
        <v>36</v>
      </c>
      <c r="P64">
        <f t="shared" si="13"/>
        <v>15</v>
      </c>
      <c r="Q64">
        <f t="shared" si="13"/>
        <v>0</v>
      </c>
      <c r="R64">
        <f t="shared" si="13"/>
        <v>0</v>
      </c>
      <c r="U64" t="str">
        <f t="shared" si="14"/>
        <v>2021-07</v>
      </c>
      <c r="V64">
        <f t="shared" si="24"/>
        <v>29240</v>
      </c>
      <c r="W64">
        <f t="shared" si="24"/>
        <v>158</v>
      </c>
      <c r="X64">
        <f t="shared" si="24"/>
        <v>20</v>
      </c>
      <c r="Y64">
        <f t="shared" si="24"/>
        <v>0</v>
      </c>
      <c r="Z64">
        <f t="shared" si="24"/>
        <v>0</v>
      </c>
      <c r="AC64">
        <f t="shared" si="2"/>
        <v>1.3483421805216844E-3</v>
      </c>
      <c r="AD64">
        <f t="shared" si="3"/>
        <v>2.3059185242121443E-3</v>
      </c>
      <c r="AE64">
        <f t="shared" si="4"/>
        <v>1.0079967744103218E-3</v>
      </c>
      <c r="AF64" t="e">
        <f t="shared" si="5"/>
        <v>#DIV/0!</v>
      </c>
      <c r="AG64">
        <f t="shared" si="6"/>
        <v>0</v>
      </c>
      <c r="AI64" t="str">
        <f t="shared" si="16"/>
        <v>2021-07</v>
      </c>
      <c r="AJ64">
        <f t="shared" si="26"/>
        <v>1.3501628668946282E-3</v>
      </c>
      <c r="AK64">
        <f t="shared" si="26"/>
        <v>2.3112491028258342E-3</v>
      </c>
      <c r="AL64">
        <f t="shared" si="26"/>
        <v>1.0090139427308051E-3</v>
      </c>
      <c r="AM64" t="e">
        <f t="shared" si="26"/>
        <v>#DIV/0!</v>
      </c>
      <c r="AN64">
        <f t="shared" si="26"/>
        <v>0</v>
      </c>
      <c r="AP64" t="str">
        <f t="shared" si="17"/>
        <v>2021-07</v>
      </c>
      <c r="AQ64">
        <f t="shared" ca="1" si="18"/>
        <v>1.2935719609252446E-3</v>
      </c>
      <c r="AR64">
        <f t="shared" ca="1" si="8"/>
        <v>2.3425358638604994E-3</v>
      </c>
      <c r="AS64">
        <f t="shared" ca="1" si="8"/>
        <v>1.0286490361107611E-3</v>
      </c>
      <c r="AT64" t="e">
        <f t="shared" ca="1" si="8"/>
        <v>#DIV/0!</v>
      </c>
      <c r="AU64" t="e">
        <f t="shared" ca="1" si="8"/>
        <v>#DIV/0!</v>
      </c>
      <c r="AW64" t="str">
        <f t="shared" si="19"/>
        <v>2021-07</v>
      </c>
      <c r="AX64">
        <f t="shared" si="28"/>
        <v>0</v>
      </c>
      <c r="AY64">
        <f t="shared" si="28"/>
        <v>0</v>
      </c>
      <c r="AZ64">
        <f t="shared" si="28"/>
        <v>0</v>
      </c>
      <c r="BA64">
        <f t="shared" si="28"/>
        <v>0</v>
      </c>
      <c r="BB64">
        <f t="shared" si="28"/>
        <v>0</v>
      </c>
      <c r="BD64" t="e">
        <f t="shared" si="21"/>
        <v>#DIV/0!</v>
      </c>
      <c r="BE64" t="e">
        <f t="shared" si="10"/>
        <v>#DIV/0!</v>
      </c>
      <c r="BF64" t="e">
        <f t="shared" si="10"/>
        <v>#DIV/0!</v>
      </c>
      <c r="BG64" t="e">
        <f t="shared" si="10"/>
        <v>#DIV/0!</v>
      </c>
      <c r="BI64" t="str">
        <f t="shared" si="22"/>
        <v>2021-07</v>
      </c>
      <c r="BJ64" t="e">
        <f t="shared" ca="1" si="23"/>
        <v>#DIV/0!</v>
      </c>
      <c r="BK64" t="e">
        <f t="shared" ca="1" si="11"/>
        <v>#DIV/0!</v>
      </c>
      <c r="BL64" t="e">
        <f t="shared" ca="1" si="11"/>
        <v>#DIV/0!</v>
      </c>
      <c r="BM64" t="e">
        <f t="shared" ca="1" si="11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2"/>
        <v>2021-08</v>
      </c>
      <c r="N65">
        <f t="shared" si="13"/>
        <v>1096</v>
      </c>
      <c r="O65">
        <f t="shared" si="13"/>
        <v>32</v>
      </c>
      <c r="P65">
        <f t="shared" si="13"/>
        <v>17</v>
      </c>
      <c r="Q65">
        <f t="shared" si="13"/>
        <v>0</v>
      </c>
      <c r="R65">
        <f t="shared" si="13"/>
        <v>0</v>
      </c>
      <c r="U65" t="str">
        <f t="shared" si="14"/>
        <v>2021-08</v>
      </c>
      <c r="V65">
        <f t="shared" si="24"/>
        <v>30336</v>
      </c>
      <c r="W65">
        <f t="shared" si="24"/>
        <v>190</v>
      </c>
      <c r="X65">
        <f t="shared" si="24"/>
        <v>37</v>
      </c>
      <c r="Y65">
        <f t="shared" si="24"/>
        <v>0</v>
      </c>
      <c r="Z65">
        <f t="shared" si="24"/>
        <v>0</v>
      </c>
      <c r="AC65">
        <f t="shared" si="2"/>
        <v>1.5415797535441565E-3</v>
      </c>
      <c r="AD65">
        <f t="shared" si="3"/>
        <v>2.165967239745499E-3</v>
      </c>
      <c r="AE65">
        <f t="shared" si="4"/>
        <v>8.126583488694488E-4</v>
      </c>
      <c r="AF65" t="e">
        <f t="shared" si="5"/>
        <v>#DIV/0!</v>
      </c>
      <c r="AG65">
        <f t="shared" si="6"/>
        <v>0</v>
      </c>
      <c r="AI65" t="str">
        <f t="shared" si="16"/>
        <v>2021-08</v>
      </c>
      <c r="AJ65">
        <f t="shared" si="26"/>
        <v>1.5439601975614609E-3</v>
      </c>
      <c r="AK65">
        <f t="shared" si="26"/>
        <v>2.1706696896498395E-3</v>
      </c>
      <c r="AL65">
        <f t="shared" si="26"/>
        <v>8.1331934442201268E-4</v>
      </c>
      <c r="AM65" t="e">
        <f t="shared" si="26"/>
        <v>#DIV/0!</v>
      </c>
      <c r="AN65">
        <f t="shared" si="26"/>
        <v>0</v>
      </c>
      <c r="AP65" t="str">
        <f t="shared" si="17"/>
        <v>2021-08</v>
      </c>
      <c r="AQ65">
        <f t="shared" ca="1" si="18"/>
        <v>1.4834750227288777E-3</v>
      </c>
      <c r="AR65">
        <f t="shared" ca="1" si="8"/>
        <v>2.1980822308033292E-3</v>
      </c>
      <c r="AS65">
        <f t="shared" ca="1" si="8"/>
        <v>8.2808163718553832E-4</v>
      </c>
      <c r="AT65" t="e">
        <f t="shared" ca="1" si="8"/>
        <v>#DIV/0!</v>
      </c>
      <c r="AU65" t="e">
        <f t="shared" ca="1" si="8"/>
        <v>#DIV/0!</v>
      </c>
      <c r="AW65" t="str">
        <f t="shared" si="19"/>
        <v>2021-08</v>
      </c>
      <c r="AX65">
        <f t="shared" si="28"/>
        <v>0</v>
      </c>
      <c r="AY65">
        <f t="shared" si="28"/>
        <v>0</v>
      </c>
      <c r="AZ65">
        <f t="shared" si="28"/>
        <v>0</v>
      </c>
      <c r="BA65">
        <f t="shared" si="28"/>
        <v>0</v>
      </c>
      <c r="BB65">
        <f t="shared" si="28"/>
        <v>0</v>
      </c>
      <c r="BD65" t="e">
        <f t="shared" si="21"/>
        <v>#DIV/0!</v>
      </c>
      <c r="BE65" t="e">
        <f t="shared" si="10"/>
        <v>#DIV/0!</v>
      </c>
      <c r="BF65" t="e">
        <f t="shared" si="10"/>
        <v>#DIV/0!</v>
      </c>
      <c r="BG65" t="e">
        <f t="shared" si="10"/>
        <v>#DIV/0!</v>
      </c>
      <c r="BI65" t="str">
        <f t="shared" si="22"/>
        <v>2021-08</v>
      </c>
      <c r="BJ65" t="e">
        <f t="shared" ca="1" si="23"/>
        <v>#DIV/0!</v>
      </c>
      <c r="BK65" t="e">
        <f t="shared" ca="1" si="11"/>
        <v>#DIV/0!</v>
      </c>
      <c r="BL65" t="e">
        <f t="shared" ca="1" si="11"/>
        <v>#DIV/0!</v>
      </c>
      <c r="BM65" t="e">
        <f t="shared" ca="1" si="11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2"/>
        <v>2021-09</v>
      </c>
      <c r="N66">
        <f t="shared" si="13"/>
        <v>1195</v>
      </c>
      <c r="O66">
        <f t="shared" si="13"/>
        <v>45</v>
      </c>
      <c r="P66">
        <f t="shared" si="13"/>
        <v>28</v>
      </c>
      <c r="Q66">
        <f t="shared" si="13"/>
        <v>0</v>
      </c>
      <c r="R66">
        <f t="shared" si="13"/>
        <v>0</v>
      </c>
      <c r="U66" t="str">
        <f t="shared" si="14"/>
        <v>2021-09</v>
      </c>
      <c r="V66">
        <f t="shared" si="24"/>
        <v>31531</v>
      </c>
      <c r="W66">
        <f t="shared" si="24"/>
        <v>235</v>
      </c>
      <c r="X66">
        <f t="shared" si="24"/>
        <v>65</v>
      </c>
      <c r="Y66">
        <f t="shared" si="24"/>
        <v>0</v>
      </c>
      <c r="Z66">
        <f t="shared" si="24"/>
        <v>0</v>
      </c>
      <c r="AC66">
        <f t="shared" si="2"/>
        <v>1.7073989669879053E-3</v>
      </c>
      <c r="AD66">
        <f t="shared" si="3"/>
        <v>2.1208407955509473E-3</v>
      </c>
      <c r="AE66">
        <f t="shared" si="4"/>
        <v>1.1478232352217759E-3</v>
      </c>
      <c r="AF66" t="e">
        <f t="shared" si="5"/>
        <v>#DIV/0!</v>
      </c>
      <c r="AG66">
        <f t="shared" si="6"/>
        <v>0</v>
      </c>
      <c r="AI66" t="str">
        <f t="shared" si="16"/>
        <v>2021-09</v>
      </c>
      <c r="AJ66">
        <f t="shared" si="26"/>
        <v>1.710319581079725E-3</v>
      </c>
      <c r="AK66">
        <f t="shared" si="26"/>
        <v>2.1253491210106597E-3</v>
      </c>
      <c r="AL66">
        <f t="shared" si="26"/>
        <v>1.1491423738500864E-3</v>
      </c>
      <c r="AM66" t="e">
        <f t="shared" si="26"/>
        <v>#DIV/0!</v>
      </c>
      <c r="AN66">
        <f t="shared" si="26"/>
        <v>0</v>
      </c>
      <c r="AP66" t="str">
        <f t="shared" si="17"/>
        <v>2021-09</v>
      </c>
      <c r="AQ66">
        <f t="shared" ca="1" si="18"/>
        <v>1.6480148112787943E-3</v>
      </c>
      <c r="AR66">
        <f t="shared" ca="1" si="8"/>
        <v>2.1502609783796366E-3</v>
      </c>
      <c r="AS66">
        <f t="shared" ca="1" si="8"/>
        <v>1.1684977697753076E-3</v>
      </c>
      <c r="AT66" t="e">
        <f t="shared" ca="1" si="8"/>
        <v>#DIV/0!</v>
      </c>
      <c r="AU66" t="e">
        <f t="shared" ca="1" si="8"/>
        <v>#DIV/0!</v>
      </c>
      <c r="AW66" t="str">
        <f t="shared" si="19"/>
        <v>2021-09</v>
      </c>
      <c r="AX66">
        <f t="shared" si="28"/>
        <v>0</v>
      </c>
      <c r="AY66">
        <f t="shared" si="28"/>
        <v>0</v>
      </c>
      <c r="AZ66">
        <f t="shared" si="28"/>
        <v>0</v>
      </c>
      <c r="BA66">
        <f t="shared" si="28"/>
        <v>0</v>
      </c>
      <c r="BB66">
        <f t="shared" si="28"/>
        <v>0</v>
      </c>
      <c r="BD66" t="e">
        <f t="shared" si="21"/>
        <v>#DIV/0!</v>
      </c>
      <c r="BE66" t="e">
        <f t="shared" si="10"/>
        <v>#DIV/0!</v>
      </c>
      <c r="BF66" t="e">
        <f t="shared" si="10"/>
        <v>#DIV/0!</v>
      </c>
      <c r="BG66" t="e">
        <f t="shared" si="10"/>
        <v>#DIV/0!</v>
      </c>
      <c r="BI66" t="str">
        <f t="shared" si="22"/>
        <v>2021-09</v>
      </c>
      <c r="BJ66" t="e">
        <f t="shared" ca="1" si="23"/>
        <v>#DIV/0!</v>
      </c>
      <c r="BK66" t="e">
        <f t="shared" ca="1" si="11"/>
        <v>#DIV/0!</v>
      </c>
      <c r="BL66" t="e">
        <f t="shared" ca="1" si="11"/>
        <v>#DIV/0!</v>
      </c>
      <c r="BM66" t="e">
        <f t="shared" ca="1" si="11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2"/>
        <v>2021-10</v>
      </c>
      <c r="N67">
        <f t="shared" si="13"/>
        <v>1194</v>
      </c>
      <c r="O67">
        <f t="shared" si="13"/>
        <v>44</v>
      </c>
      <c r="P67">
        <f t="shared" si="13"/>
        <v>33</v>
      </c>
      <c r="Q67">
        <f t="shared" si="13"/>
        <v>0</v>
      </c>
      <c r="R67">
        <f t="shared" si="13"/>
        <v>0</v>
      </c>
      <c r="U67" t="str">
        <f t="shared" si="14"/>
        <v>2021-10</v>
      </c>
      <c r="V67">
        <f t="shared" si="24"/>
        <v>32725</v>
      </c>
      <c r="W67">
        <f t="shared" si="24"/>
        <v>279</v>
      </c>
      <c r="X67">
        <f t="shared" si="24"/>
        <v>98</v>
      </c>
      <c r="Y67">
        <f t="shared" si="24"/>
        <v>0</v>
      </c>
      <c r="Z67">
        <f t="shared" si="24"/>
        <v>0</v>
      </c>
      <c r="AC67">
        <f t="shared" si="2"/>
        <v>1.8133109782767166E-3</v>
      </c>
      <c r="AD67">
        <f t="shared" si="3"/>
        <v>7.5238111523400766E-4</v>
      </c>
      <c r="AE67">
        <f t="shared" si="4"/>
        <v>1.2090569355902396E-3</v>
      </c>
      <c r="AF67" t="e">
        <f t="shared" si="5"/>
        <v>#DIV/0!</v>
      </c>
      <c r="AG67">
        <f t="shared" si="6"/>
        <v>0</v>
      </c>
      <c r="AI67" t="str">
        <f t="shared" si="16"/>
        <v>2021-10</v>
      </c>
      <c r="AJ67">
        <f t="shared" si="26"/>
        <v>1.8166055477285897E-3</v>
      </c>
      <c r="AK67">
        <f t="shared" si="26"/>
        <v>7.5294765437557934E-4</v>
      </c>
      <c r="AL67">
        <f t="shared" si="26"/>
        <v>1.2105206716459633E-3</v>
      </c>
      <c r="AM67" t="e">
        <f t="shared" si="26"/>
        <v>#DIV/0!</v>
      </c>
      <c r="AN67">
        <f t="shared" si="26"/>
        <v>0</v>
      </c>
      <c r="AP67" t="str">
        <f t="shared" si="17"/>
        <v>2021-10</v>
      </c>
      <c r="AQ67">
        <f t="shared" ca="1" si="18"/>
        <v>1.7554326964080501E-3</v>
      </c>
      <c r="AR67">
        <f t="shared" ca="1" si="8"/>
        <v>7.610906367382309E-4</v>
      </c>
      <c r="AS67">
        <f t="shared" ca="1" si="8"/>
        <v>1.2293293628079904E-3</v>
      </c>
      <c r="AT67" t="e">
        <f t="shared" ca="1" si="8"/>
        <v>#DIV/0!</v>
      </c>
      <c r="AU67" t="e">
        <f t="shared" ca="1" si="8"/>
        <v>#DIV/0!</v>
      </c>
      <c r="AW67" t="str">
        <f t="shared" si="19"/>
        <v>2021-10</v>
      </c>
      <c r="AX67">
        <f t="shared" si="28"/>
        <v>0</v>
      </c>
      <c r="AY67">
        <f t="shared" si="28"/>
        <v>0</v>
      </c>
      <c r="AZ67">
        <f t="shared" si="28"/>
        <v>0</v>
      </c>
      <c r="BA67">
        <f t="shared" si="28"/>
        <v>0</v>
      </c>
      <c r="BB67">
        <f t="shared" si="28"/>
        <v>0</v>
      </c>
      <c r="BD67" t="e">
        <f t="shared" si="21"/>
        <v>#DIV/0!</v>
      </c>
      <c r="BE67" t="e">
        <f t="shared" si="10"/>
        <v>#DIV/0!</v>
      </c>
      <c r="BF67" t="e">
        <f t="shared" si="10"/>
        <v>#DIV/0!</v>
      </c>
      <c r="BG67" t="e">
        <f t="shared" si="10"/>
        <v>#DIV/0!</v>
      </c>
      <c r="BI67" t="str">
        <f t="shared" si="22"/>
        <v>2021-10</v>
      </c>
      <c r="BJ67" t="e">
        <f t="shared" ca="1" si="23"/>
        <v>#DIV/0!</v>
      </c>
      <c r="BK67" t="e">
        <f t="shared" ca="1" si="11"/>
        <v>#DIV/0!</v>
      </c>
      <c r="BL67" t="e">
        <f t="shared" ca="1" si="11"/>
        <v>#DIV/0!</v>
      </c>
      <c r="BM67" t="e">
        <f t="shared" ca="1" si="11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2"/>
        <v>2021-11</v>
      </c>
      <c r="N68">
        <f t="shared" si="13"/>
        <v>1078</v>
      </c>
      <c r="O68">
        <f t="shared" si="13"/>
        <v>85</v>
      </c>
      <c r="P68">
        <f t="shared" si="13"/>
        <v>38</v>
      </c>
      <c r="Q68">
        <f t="shared" si="13"/>
        <v>0</v>
      </c>
      <c r="R68">
        <f t="shared" si="13"/>
        <v>0</v>
      </c>
      <c r="U68" t="str">
        <f t="shared" si="14"/>
        <v>2021-11</v>
      </c>
      <c r="V68">
        <f t="shared" si="24"/>
        <v>33803</v>
      </c>
      <c r="W68">
        <f t="shared" si="24"/>
        <v>364</v>
      </c>
      <c r="X68">
        <f t="shared" si="24"/>
        <v>136</v>
      </c>
      <c r="Y68">
        <f t="shared" si="24"/>
        <v>0</v>
      </c>
      <c r="Z68">
        <f t="shared" si="24"/>
        <v>0</v>
      </c>
      <c r="AC68">
        <f t="shared" si="2"/>
        <v>1.8873110719331632E-3</v>
      </c>
      <c r="AD68">
        <f t="shared" si="3"/>
        <v>6.087953015327317E-4</v>
      </c>
      <c r="AE68">
        <f t="shared" si="4"/>
        <v>1.1814083631276231E-3</v>
      </c>
      <c r="AF68" t="e">
        <f t="shared" si="5"/>
        <v>#DIV/0!</v>
      </c>
      <c r="AG68">
        <f t="shared" si="6"/>
        <v>0</v>
      </c>
      <c r="AI68" t="str">
        <f t="shared" si="16"/>
        <v>2021-11</v>
      </c>
      <c r="AJ68">
        <f t="shared" si="26"/>
        <v>1.8908803136134947E-3</v>
      </c>
      <c r="AK68">
        <f t="shared" si="26"/>
        <v>6.0916617786582262E-4</v>
      </c>
      <c r="AL68">
        <f t="shared" si="26"/>
        <v>1.1828058776189088E-3</v>
      </c>
      <c r="AM68" t="e">
        <f t="shared" si="26"/>
        <v>#DIV/0!</v>
      </c>
      <c r="AN68">
        <f t="shared" si="26"/>
        <v>0</v>
      </c>
      <c r="AP68" t="str">
        <f t="shared" si="17"/>
        <v>2021-11</v>
      </c>
      <c r="AQ68">
        <f t="shared" ca="1" si="18"/>
        <v>1.8324295716942841E-3</v>
      </c>
      <c r="AR68">
        <f t="shared" ca="1" si="8"/>
        <v>6.1520247968667777E-4</v>
      </c>
      <c r="AS68">
        <f t="shared" ca="1" si="8"/>
        <v>1.1996415935541832E-3</v>
      </c>
      <c r="AT68" t="e">
        <f t="shared" ca="1" si="8"/>
        <v>#DIV/0!</v>
      </c>
      <c r="AU68" t="e">
        <f t="shared" ca="1" si="8"/>
        <v>#DIV/0!</v>
      </c>
      <c r="AW68" t="str">
        <f t="shared" si="19"/>
        <v>2021-11</v>
      </c>
      <c r="AX68">
        <f t="shared" si="28"/>
        <v>0</v>
      </c>
      <c r="AY68">
        <f t="shared" si="28"/>
        <v>0</v>
      </c>
      <c r="AZ68">
        <f t="shared" si="28"/>
        <v>0</v>
      </c>
      <c r="BA68">
        <f t="shared" si="28"/>
        <v>0</v>
      </c>
      <c r="BB68">
        <f t="shared" si="28"/>
        <v>0</v>
      </c>
      <c r="BD68" t="e">
        <f t="shared" si="21"/>
        <v>#DIV/0!</v>
      </c>
      <c r="BE68" t="e">
        <f t="shared" si="10"/>
        <v>#DIV/0!</v>
      </c>
      <c r="BF68" t="e">
        <f t="shared" si="10"/>
        <v>#DIV/0!</v>
      </c>
      <c r="BG68" t="e">
        <f t="shared" si="10"/>
        <v>#DIV/0!</v>
      </c>
      <c r="BI68" t="str">
        <f t="shared" si="22"/>
        <v>2021-11</v>
      </c>
      <c r="BJ68" t="e">
        <f t="shared" ca="1" si="23"/>
        <v>#DIV/0!</v>
      </c>
      <c r="BK68" t="e">
        <f t="shared" ca="1" si="11"/>
        <v>#DIV/0!</v>
      </c>
      <c r="BL68" t="e">
        <f t="shared" ca="1" si="11"/>
        <v>#DIV/0!</v>
      </c>
      <c r="BM68" t="e">
        <f t="shared" ca="1" si="11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2"/>
        <v>2021-12</v>
      </c>
      <c r="N69">
        <f t="shared" si="13"/>
        <v>956</v>
      </c>
      <c r="O69">
        <f t="shared" si="13"/>
        <v>82</v>
      </c>
      <c r="P69">
        <f t="shared" si="13"/>
        <v>39</v>
      </c>
      <c r="Q69">
        <f t="shared" si="13"/>
        <v>0</v>
      </c>
      <c r="R69">
        <f t="shared" si="13"/>
        <v>0</v>
      </c>
      <c r="U69" t="str">
        <f t="shared" si="14"/>
        <v>2021-12</v>
      </c>
      <c r="V69">
        <f t="shared" si="24"/>
        <v>34759</v>
      </c>
      <c r="W69">
        <f t="shared" si="24"/>
        <v>446</v>
      </c>
      <c r="X69">
        <f t="shared" si="24"/>
        <v>175</v>
      </c>
      <c r="Y69">
        <f t="shared" si="24"/>
        <v>0</v>
      </c>
      <c r="Z69">
        <f t="shared" si="24"/>
        <v>0</v>
      </c>
      <c r="AC69">
        <f t="shared" si="2"/>
        <v>1.9672158134519699E-3</v>
      </c>
      <c r="AD69">
        <f t="shared" si="3"/>
        <v>3.8005543247527322E-4</v>
      </c>
      <c r="AE69">
        <f t="shared" si="4"/>
        <v>9.7395300052443624E-4</v>
      </c>
      <c r="AF69" t="e">
        <f t="shared" si="5"/>
        <v>#DIV/0!</v>
      </c>
      <c r="AG69">
        <f t="shared" si="6"/>
        <v>0</v>
      </c>
      <c r="AI69" t="str">
        <f t="shared" si="16"/>
        <v>2021-12</v>
      </c>
      <c r="AJ69">
        <f t="shared" si="26"/>
        <v>1.9710940176941032E-3</v>
      </c>
      <c r="AK69">
        <f t="shared" si="26"/>
        <v>3.8019993410373404E-4</v>
      </c>
      <c r="AL69">
        <f t="shared" si="26"/>
        <v>9.7490258696421338E-4</v>
      </c>
      <c r="AM69" t="e">
        <f t="shared" si="26"/>
        <v>#DIV/0!</v>
      </c>
      <c r="AN69">
        <f t="shared" si="26"/>
        <v>0</v>
      </c>
      <c r="AP69" t="str">
        <f t="shared" si="17"/>
        <v>2021-12</v>
      </c>
      <c r="AQ69">
        <f t="shared" ca="1" si="18"/>
        <v>1.9156241157380969E-3</v>
      </c>
      <c r="AR69">
        <f t="shared" ca="1" si="8"/>
        <v>3.8362334919918144E-4</v>
      </c>
      <c r="AS69">
        <f t="shared" ca="1" si="8"/>
        <v>9.8750944969013335E-4</v>
      </c>
      <c r="AT69" t="e">
        <f t="shared" ca="1" si="8"/>
        <v>#DIV/0!</v>
      </c>
      <c r="AU69" t="e">
        <f t="shared" ca="1" si="8"/>
        <v>#DIV/0!</v>
      </c>
      <c r="AW69" t="str">
        <f t="shared" si="19"/>
        <v>2021-12</v>
      </c>
      <c r="AX69">
        <f t="shared" si="28"/>
        <v>0</v>
      </c>
      <c r="AY69">
        <f t="shared" si="28"/>
        <v>0</v>
      </c>
      <c r="AZ69">
        <f t="shared" si="28"/>
        <v>0</v>
      </c>
      <c r="BA69">
        <f t="shared" si="28"/>
        <v>0</v>
      </c>
      <c r="BB69">
        <f t="shared" si="28"/>
        <v>0</v>
      </c>
      <c r="BD69" t="e">
        <f t="shared" si="21"/>
        <v>#DIV/0!</v>
      </c>
      <c r="BE69" t="e">
        <f t="shared" si="10"/>
        <v>#DIV/0!</v>
      </c>
      <c r="BF69" t="e">
        <f t="shared" si="10"/>
        <v>#DIV/0!</v>
      </c>
      <c r="BG69" t="e">
        <f t="shared" si="10"/>
        <v>#DIV/0!</v>
      </c>
      <c r="BI69" t="str">
        <f t="shared" si="22"/>
        <v>2021-12</v>
      </c>
      <c r="BJ69" t="e">
        <f t="shared" ca="1" si="23"/>
        <v>#DIV/0!</v>
      </c>
      <c r="BK69" t="e">
        <f t="shared" ca="1" si="11"/>
        <v>#DIV/0!</v>
      </c>
      <c r="BL69" t="e">
        <f t="shared" ca="1" si="11"/>
        <v>#DIV/0!</v>
      </c>
      <c r="BM69" t="e">
        <f t="shared" ca="1" si="11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2"/>
        <v>2021-13</v>
      </c>
      <c r="N70">
        <f t="shared" si="13"/>
        <v>849</v>
      </c>
      <c r="O70">
        <f t="shared" si="13"/>
        <v>121</v>
      </c>
      <c r="P70">
        <f t="shared" si="13"/>
        <v>71</v>
      </c>
      <c r="Q70">
        <f t="shared" si="13"/>
        <v>0</v>
      </c>
      <c r="R70">
        <f t="shared" si="13"/>
        <v>0</v>
      </c>
      <c r="U70" t="str">
        <f t="shared" si="14"/>
        <v>2021-13</v>
      </c>
      <c r="V70">
        <f t="shared" si="24"/>
        <v>35608</v>
      </c>
      <c r="W70">
        <f t="shared" si="24"/>
        <v>567</v>
      </c>
      <c r="X70">
        <f t="shared" si="24"/>
        <v>246</v>
      </c>
      <c r="Y70">
        <f t="shared" si="24"/>
        <v>0</v>
      </c>
      <c r="Z70">
        <f t="shared" si="24"/>
        <v>0</v>
      </c>
      <c r="AC70">
        <f t="shared" si="2"/>
        <v>1.9693715176454761E-3</v>
      </c>
      <c r="AD70">
        <f t="shared" si="3"/>
        <v>4.9369216457493517E-4</v>
      </c>
      <c r="AE70">
        <f t="shared" si="4"/>
        <v>1.100843463160506E-3</v>
      </c>
      <c r="AF70" t="e">
        <f t="shared" si="5"/>
        <v>#DIV/0!</v>
      </c>
      <c r="AG70">
        <f t="shared" si="6"/>
        <v>0</v>
      </c>
      <c r="AI70" t="str">
        <f t="shared" si="16"/>
        <v>2021-13</v>
      </c>
      <c r="AJ70">
        <f t="shared" si="26"/>
        <v>1.9732582352306703E-3</v>
      </c>
      <c r="AK70">
        <f t="shared" si="26"/>
        <v>4.9393602695854677E-4</v>
      </c>
      <c r="AL70">
        <f t="shared" si="26"/>
        <v>1.1020567665652697E-3</v>
      </c>
      <c r="AM70" t="e">
        <f t="shared" si="26"/>
        <v>#DIV/0!</v>
      </c>
      <c r="AN70">
        <f t="shared" si="26"/>
        <v>0</v>
      </c>
      <c r="AP70" t="str">
        <f t="shared" si="17"/>
        <v>2021-13</v>
      </c>
      <c r="AQ70">
        <f t="shared" ca="1" si="18"/>
        <v>1.9232094498088123E-3</v>
      </c>
      <c r="AR70">
        <f t="shared" ca="1" si="8"/>
        <v>4.9793700171806151E-4</v>
      </c>
      <c r="AS70">
        <f t="shared" ca="1" si="8"/>
        <v>1.1148745434157148E-3</v>
      </c>
      <c r="AT70" t="e">
        <f t="shared" ca="1" si="8"/>
        <v>#DIV/0!</v>
      </c>
      <c r="AU70" t="e">
        <f t="shared" ca="1" si="8"/>
        <v>#DIV/0!</v>
      </c>
      <c r="AW70" t="str">
        <f t="shared" si="19"/>
        <v>2021-13</v>
      </c>
      <c r="AX70">
        <f t="shared" si="28"/>
        <v>0</v>
      </c>
      <c r="AY70">
        <f t="shared" si="28"/>
        <v>0</v>
      </c>
      <c r="AZ70">
        <f t="shared" si="28"/>
        <v>0</v>
      </c>
      <c r="BA70">
        <f t="shared" si="28"/>
        <v>0</v>
      </c>
      <c r="BB70">
        <f t="shared" si="28"/>
        <v>0</v>
      </c>
      <c r="BD70" t="e">
        <f t="shared" si="21"/>
        <v>#DIV/0!</v>
      </c>
      <c r="BE70" t="e">
        <f t="shared" si="10"/>
        <v>#DIV/0!</v>
      </c>
      <c r="BF70" t="e">
        <f t="shared" si="10"/>
        <v>#DIV/0!</v>
      </c>
      <c r="BG70" t="e">
        <f t="shared" si="10"/>
        <v>#DIV/0!</v>
      </c>
      <c r="BI70" t="str">
        <f t="shared" si="22"/>
        <v>2021-13</v>
      </c>
      <c r="BJ70" t="e">
        <f t="shared" ca="1" si="23"/>
        <v>#DIV/0!</v>
      </c>
      <c r="BK70" t="e">
        <f t="shared" ca="1" si="11"/>
        <v>#DIV/0!</v>
      </c>
      <c r="BL70" t="e">
        <f t="shared" ca="1" si="11"/>
        <v>#DIV/0!</v>
      </c>
      <c r="BM70" t="e">
        <f t="shared" ca="1" si="11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2"/>
        <v>2021-14</v>
      </c>
      <c r="N71">
        <f t="shared" si="13"/>
        <v>719</v>
      </c>
      <c r="O71">
        <f t="shared" si="13"/>
        <v>97</v>
      </c>
      <c r="P71">
        <f t="shared" si="13"/>
        <v>59</v>
      </c>
      <c r="Q71">
        <f t="shared" si="13"/>
        <v>0</v>
      </c>
      <c r="R71">
        <f t="shared" si="13"/>
        <v>0</v>
      </c>
      <c r="U71" t="str">
        <f t="shared" si="14"/>
        <v>2021-14</v>
      </c>
      <c r="V71">
        <f t="shared" si="24"/>
        <v>36327</v>
      </c>
      <c r="W71">
        <f t="shared" si="24"/>
        <v>664</v>
      </c>
      <c r="X71">
        <f t="shared" si="24"/>
        <v>305</v>
      </c>
      <c r="Y71">
        <f t="shared" si="24"/>
        <v>0</v>
      </c>
      <c r="Z71">
        <f t="shared" si="24"/>
        <v>0</v>
      </c>
      <c r="AC71">
        <f t="shared" si="2"/>
        <v>1.8364558190618495E-3</v>
      </c>
      <c r="AD71">
        <f t="shared" si="3"/>
        <v>4.3986740491835246E-4</v>
      </c>
      <c r="AE71">
        <f t="shared" si="4"/>
        <v>4.6233534201061018E-4</v>
      </c>
      <c r="AF71" t="e">
        <f t="shared" si="5"/>
        <v>#DIV/0!</v>
      </c>
      <c r="AG71">
        <f t="shared" si="6"/>
        <v>0</v>
      </c>
      <c r="AI71" t="str">
        <f t="shared" si="16"/>
        <v>2021-14</v>
      </c>
      <c r="AJ71">
        <f t="shared" si="26"/>
        <v>1.8398351129937662E-3</v>
      </c>
      <c r="AK71">
        <f t="shared" si="26"/>
        <v>4.4006098049833935E-4</v>
      </c>
      <c r="AL71">
        <f t="shared" si="26"/>
        <v>4.6254920309785351E-4</v>
      </c>
      <c r="AM71" t="e">
        <f t="shared" si="26"/>
        <v>#DIV/0!</v>
      </c>
      <c r="AN71">
        <f t="shared" si="26"/>
        <v>0</v>
      </c>
      <c r="AP71" t="str">
        <f t="shared" si="17"/>
        <v>2021-14</v>
      </c>
      <c r="AQ71">
        <f t="shared" ca="1" si="18"/>
        <v>1.7982963705184007E-3</v>
      </c>
      <c r="AR71">
        <f t="shared" ca="1" si="8"/>
        <v>4.432280715569684E-4</v>
      </c>
      <c r="AS71">
        <f t="shared" ca="1" si="8"/>
        <v>4.6732817685829638E-4</v>
      </c>
      <c r="AT71" t="e">
        <f t="shared" ca="1" si="8"/>
        <v>#DIV/0!</v>
      </c>
      <c r="AU71" t="e">
        <f t="shared" ca="1" si="8"/>
        <v>#DIV/0!</v>
      </c>
      <c r="AW71" t="str">
        <f t="shared" si="19"/>
        <v>2021-14</v>
      </c>
      <c r="AX71">
        <f t="shared" si="28"/>
        <v>0</v>
      </c>
      <c r="AY71">
        <f t="shared" si="28"/>
        <v>0</v>
      </c>
      <c r="AZ71">
        <f t="shared" si="28"/>
        <v>0</v>
      </c>
      <c r="BA71">
        <f t="shared" si="28"/>
        <v>0</v>
      </c>
      <c r="BB71">
        <f t="shared" si="28"/>
        <v>0</v>
      </c>
      <c r="BD71" t="e">
        <f t="shared" si="21"/>
        <v>#DIV/0!</v>
      </c>
      <c r="BE71" t="e">
        <f t="shared" si="10"/>
        <v>#DIV/0!</v>
      </c>
      <c r="BF71" t="e">
        <f t="shared" si="10"/>
        <v>#DIV/0!</v>
      </c>
      <c r="BG71" t="e">
        <f t="shared" si="10"/>
        <v>#DIV/0!</v>
      </c>
      <c r="BI71" t="str">
        <f t="shared" si="22"/>
        <v>2021-14</v>
      </c>
      <c r="BJ71" t="e">
        <f t="shared" ca="1" si="23"/>
        <v>#DIV/0!</v>
      </c>
      <c r="BK71" t="e">
        <f t="shared" ca="1" si="11"/>
        <v>#DIV/0!</v>
      </c>
      <c r="BL71" t="e">
        <f t="shared" ca="1" si="11"/>
        <v>#DIV/0!</v>
      </c>
      <c r="BM71" t="e">
        <f t="shared" ca="1" si="11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2"/>
        <v>2021-15</v>
      </c>
      <c r="N72">
        <f t="shared" si="13"/>
        <v>592</v>
      </c>
      <c r="O72">
        <f t="shared" si="13"/>
        <v>83</v>
      </c>
      <c r="P72">
        <f t="shared" si="13"/>
        <v>77</v>
      </c>
      <c r="Q72">
        <f t="shared" si="13"/>
        <v>0</v>
      </c>
      <c r="R72">
        <f t="shared" si="13"/>
        <v>0</v>
      </c>
      <c r="U72" t="str">
        <f t="shared" si="14"/>
        <v>2021-15</v>
      </c>
      <c r="V72">
        <f t="shared" si="24"/>
        <v>36919</v>
      </c>
      <c r="W72">
        <f t="shared" si="24"/>
        <v>747</v>
      </c>
      <c r="X72">
        <f t="shared" si="24"/>
        <v>382</v>
      </c>
      <c r="Y72">
        <f t="shared" si="24"/>
        <v>0</v>
      </c>
      <c r="Z72">
        <f t="shared" si="24"/>
        <v>0</v>
      </c>
      <c r="AC72">
        <f t="shared" si="2"/>
        <v>1.7234452602344118E-3</v>
      </c>
      <c r="AD72">
        <f t="shared" si="3"/>
        <v>4.4135789339345727E-4</v>
      </c>
      <c r="AE72">
        <f t="shared" si="4"/>
        <v>3.7159292718708982E-4</v>
      </c>
      <c r="AF72">
        <f t="shared" si="5"/>
        <v>0</v>
      </c>
      <c r="AG72">
        <f t="shared" si="6"/>
        <v>0</v>
      </c>
      <c r="AI72" t="str">
        <f t="shared" si="16"/>
        <v>2021-15</v>
      </c>
      <c r="AJ72">
        <f t="shared" si="26"/>
        <v>1.7264210805277727E-3</v>
      </c>
      <c r="AK72">
        <f t="shared" si="26"/>
        <v>4.4155278337064803E-4</v>
      </c>
      <c r="AL72">
        <f t="shared" si="26"/>
        <v>3.7173106410043799E-4</v>
      </c>
      <c r="AM72">
        <f t="shared" si="26"/>
        <v>0</v>
      </c>
      <c r="AN72">
        <f t="shared" si="26"/>
        <v>0</v>
      </c>
      <c r="AP72" t="str">
        <f t="shared" si="17"/>
        <v>2021-15</v>
      </c>
      <c r="AQ72">
        <f t="shared" ca="1" si="18"/>
        <v>1.692266664389322E-3</v>
      </c>
      <c r="AR72">
        <f t="shared" ca="1" si="8"/>
        <v>4.4433213503203392E-4</v>
      </c>
      <c r="AS72">
        <f t="shared" ca="1" si="8"/>
        <v>3.7508947759936766E-4</v>
      </c>
      <c r="AT72" t="e">
        <f t="shared" ca="1" si="8"/>
        <v>#NUM!</v>
      </c>
      <c r="AU72" t="e">
        <f t="shared" ca="1" si="8"/>
        <v>#DIV/0!</v>
      </c>
      <c r="AW72" t="str">
        <f t="shared" si="19"/>
        <v>2021-15</v>
      </c>
      <c r="AX72">
        <f t="shared" si="28"/>
        <v>0</v>
      </c>
      <c r="AY72">
        <f t="shared" si="28"/>
        <v>0</v>
      </c>
      <c r="AZ72">
        <f t="shared" si="28"/>
        <v>0</v>
      </c>
      <c r="BA72">
        <f t="shared" si="28"/>
        <v>0</v>
      </c>
      <c r="BB72">
        <f t="shared" si="28"/>
        <v>0</v>
      </c>
      <c r="BD72" t="e">
        <f t="shared" si="21"/>
        <v>#DIV/0!</v>
      </c>
      <c r="BE72" t="e">
        <f t="shared" si="10"/>
        <v>#DIV/0!</v>
      </c>
      <c r="BF72" t="e">
        <f t="shared" si="10"/>
        <v>#DIV/0!</v>
      </c>
      <c r="BG72" t="e">
        <f t="shared" si="10"/>
        <v>#DIV/0!</v>
      </c>
      <c r="BI72" t="str">
        <f t="shared" si="22"/>
        <v>2021-15</v>
      </c>
      <c r="BJ72" t="e">
        <f t="shared" ca="1" si="23"/>
        <v>#DIV/0!</v>
      </c>
      <c r="BK72" t="e">
        <f t="shared" ca="1" si="11"/>
        <v>#DIV/0!</v>
      </c>
      <c r="BL72" t="e">
        <f t="shared" ca="1" si="11"/>
        <v>#DIV/0!</v>
      </c>
      <c r="BM72" t="e">
        <f t="shared" ca="1" si="11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2"/>
        <v>2021-16</v>
      </c>
      <c r="N73">
        <f t="shared" si="13"/>
        <v>516</v>
      </c>
      <c r="O73">
        <f t="shared" si="13"/>
        <v>79</v>
      </c>
      <c r="P73">
        <f t="shared" si="13"/>
        <v>88</v>
      </c>
      <c r="Q73">
        <f t="shared" si="13"/>
        <v>0</v>
      </c>
      <c r="R73">
        <f t="shared" si="13"/>
        <v>0</v>
      </c>
      <c r="U73" t="str">
        <f t="shared" si="14"/>
        <v>2021-16</v>
      </c>
      <c r="V73">
        <f t="shared" si="24"/>
        <v>37435</v>
      </c>
      <c r="W73">
        <f t="shared" si="24"/>
        <v>826</v>
      </c>
      <c r="X73">
        <f t="shared" si="24"/>
        <v>470</v>
      </c>
      <c r="Y73">
        <f t="shared" si="24"/>
        <v>0</v>
      </c>
      <c r="Z73">
        <f t="shared" si="24"/>
        <v>0</v>
      </c>
      <c r="AC73">
        <f t="shared" si="2"/>
        <v>1.8325360380997027E-3</v>
      </c>
      <c r="AD73">
        <f t="shared" si="3"/>
        <v>4.5690093924952575E-4</v>
      </c>
      <c r="AE73">
        <f t="shared" si="4"/>
        <v>3.1037280005643143E-4</v>
      </c>
      <c r="AF73">
        <f t="shared" si="5"/>
        <v>0</v>
      </c>
      <c r="AG73">
        <f t="shared" si="6"/>
        <v>0</v>
      </c>
      <c r="AI73" t="str">
        <f t="shared" si="16"/>
        <v>2021-16</v>
      </c>
      <c r="AJ73">
        <f t="shared" si="26"/>
        <v>1.8359009073932082E-3</v>
      </c>
      <c r="AK73">
        <f t="shared" si="26"/>
        <v>4.571098011027657E-4</v>
      </c>
      <c r="AL73">
        <f t="shared" si="26"/>
        <v>3.1046916373314701E-4</v>
      </c>
      <c r="AM73">
        <f t="shared" si="26"/>
        <v>0</v>
      </c>
      <c r="AN73">
        <f t="shared" si="26"/>
        <v>0</v>
      </c>
      <c r="AP73" t="str">
        <f t="shared" si="17"/>
        <v>2021-16</v>
      </c>
      <c r="AQ73">
        <f t="shared" ca="1" si="18"/>
        <v>1.8047248984421637E-3</v>
      </c>
      <c r="AR73">
        <f t="shared" ca="1" si="8"/>
        <v>4.5957493082546795E-4</v>
      </c>
      <c r="AS73">
        <f t="shared" ca="1" si="8"/>
        <v>3.128718529759879E-4</v>
      </c>
      <c r="AT73" t="e">
        <f t="shared" ca="1" si="8"/>
        <v>#NUM!</v>
      </c>
      <c r="AU73" t="e">
        <f t="shared" ca="1" si="8"/>
        <v>#DIV/0!</v>
      </c>
      <c r="AW73" t="str">
        <f t="shared" si="19"/>
        <v>2021-16</v>
      </c>
      <c r="AX73">
        <f t="shared" si="28"/>
        <v>0</v>
      </c>
      <c r="AY73">
        <f t="shared" si="28"/>
        <v>0</v>
      </c>
      <c r="AZ73">
        <f t="shared" si="28"/>
        <v>0</v>
      </c>
      <c r="BA73">
        <f t="shared" si="28"/>
        <v>0</v>
      </c>
      <c r="BB73">
        <f t="shared" si="28"/>
        <v>0</v>
      </c>
      <c r="BD73" t="e">
        <f t="shared" si="21"/>
        <v>#DIV/0!</v>
      </c>
      <c r="BE73" t="e">
        <f t="shared" si="10"/>
        <v>#DIV/0!</v>
      </c>
      <c r="BF73" t="e">
        <f t="shared" si="10"/>
        <v>#DIV/0!</v>
      </c>
      <c r="BG73" t="e">
        <f t="shared" si="10"/>
        <v>#DIV/0!</v>
      </c>
      <c r="BI73" t="str">
        <f t="shared" si="22"/>
        <v>2021-16</v>
      </c>
      <c r="BJ73" t="e">
        <f t="shared" ca="1" si="23"/>
        <v>#DIV/0!</v>
      </c>
      <c r="BK73" t="e">
        <f t="shared" ca="1" si="11"/>
        <v>#DIV/0!</v>
      </c>
      <c r="BL73" t="e">
        <f t="shared" ca="1" si="11"/>
        <v>#DIV/0!</v>
      </c>
      <c r="BM73" t="e">
        <f t="shared" ca="1" si="11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2"/>
        <v>2021-17</v>
      </c>
      <c r="N74">
        <f t="shared" si="13"/>
        <v>534</v>
      </c>
      <c r="O74">
        <f t="shared" si="13"/>
        <v>83</v>
      </c>
      <c r="P74">
        <f t="shared" si="13"/>
        <v>112</v>
      </c>
      <c r="Q74">
        <f t="shared" si="13"/>
        <v>0</v>
      </c>
      <c r="R74">
        <f t="shared" si="13"/>
        <v>0</v>
      </c>
      <c r="U74" t="str">
        <f t="shared" si="14"/>
        <v>2021-17</v>
      </c>
      <c r="V74">
        <f t="shared" si="24"/>
        <v>37969</v>
      </c>
      <c r="W74">
        <f t="shared" si="24"/>
        <v>909</v>
      </c>
      <c r="X74">
        <f t="shared" si="24"/>
        <v>582</v>
      </c>
      <c r="Y74">
        <f t="shared" si="24"/>
        <v>0</v>
      </c>
      <c r="Z74">
        <f t="shared" si="24"/>
        <v>0</v>
      </c>
      <c r="AC74">
        <f t="shared" si="2"/>
        <v>2.1311495037295118E-3</v>
      </c>
      <c r="AD74">
        <f t="shared" si="3"/>
        <v>5.0522881386883532E-4</v>
      </c>
      <c r="AE74">
        <f t="shared" si="4"/>
        <v>3.4731482228024584E-4</v>
      </c>
      <c r="AF74">
        <f t="shared" si="5"/>
        <v>0</v>
      </c>
      <c r="AG74">
        <f t="shared" si="6"/>
        <v>0</v>
      </c>
      <c r="AI74" t="str">
        <f t="shared" si="16"/>
        <v>2021-17</v>
      </c>
      <c r="AJ74">
        <f t="shared" si="26"/>
        <v>2.1357018136435655E-3</v>
      </c>
      <c r="AK74">
        <f t="shared" si="26"/>
        <v>5.054842098143065E-4</v>
      </c>
      <c r="AL74">
        <f t="shared" si="26"/>
        <v>3.4743549527131153E-4</v>
      </c>
      <c r="AM74">
        <f t="shared" si="26"/>
        <v>0</v>
      </c>
      <c r="AN74">
        <f t="shared" si="26"/>
        <v>0</v>
      </c>
      <c r="AP74" t="str">
        <f t="shared" si="17"/>
        <v>2021-17</v>
      </c>
      <c r="AQ74">
        <f t="shared" ca="1" si="18"/>
        <v>2.1054362419595722E-3</v>
      </c>
      <c r="AR74">
        <f t="shared" ca="1" si="8"/>
        <v>5.0775486287805874E-4</v>
      </c>
      <c r="AS74">
        <f t="shared" ca="1" si="8"/>
        <v>3.4967469452692318E-4</v>
      </c>
      <c r="AT74" t="e">
        <f t="shared" ca="1" si="8"/>
        <v>#NUM!</v>
      </c>
      <c r="AU74" t="e">
        <f t="shared" ca="1" si="8"/>
        <v>#DIV/0!</v>
      </c>
      <c r="AW74" t="str">
        <f t="shared" si="19"/>
        <v>2021-17</v>
      </c>
      <c r="AX74">
        <f t="shared" si="28"/>
        <v>0</v>
      </c>
      <c r="AY74">
        <f t="shared" si="28"/>
        <v>0</v>
      </c>
      <c r="AZ74">
        <f t="shared" si="28"/>
        <v>0</v>
      </c>
      <c r="BA74">
        <f t="shared" si="28"/>
        <v>0</v>
      </c>
      <c r="BB74">
        <f t="shared" si="28"/>
        <v>0</v>
      </c>
      <c r="BD74" t="e">
        <f t="shared" si="21"/>
        <v>#DIV/0!</v>
      </c>
      <c r="BE74" t="e">
        <f t="shared" si="10"/>
        <v>#DIV/0!</v>
      </c>
      <c r="BF74" t="e">
        <f t="shared" si="10"/>
        <v>#DIV/0!</v>
      </c>
      <c r="BG74" t="e">
        <f t="shared" si="10"/>
        <v>#DIV/0!</v>
      </c>
      <c r="BI74" t="str">
        <f t="shared" si="22"/>
        <v>2021-17</v>
      </c>
      <c r="BJ74" t="e">
        <f t="shared" ca="1" si="23"/>
        <v>#DIV/0!</v>
      </c>
      <c r="BK74" t="e">
        <f t="shared" ca="1" si="11"/>
        <v>#DIV/0!</v>
      </c>
      <c r="BL74" t="e">
        <f t="shared" ca="1" si="11"/>
        <v>#DIV/0!</v>
      </c>
      <c r="BM74" t="e">
        <f t="shared" ca="1" si="11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2"/>
        <v>2021-18</v>
      </c>
      <c r="N75">
        <f t="shared" si="13"/>
        <v>405</v>
      </c>
      <c r="O75">
        <f t="shared" si="13"/>
        <v>81</v>
      </c>
      <c r="P75">
        <f t="shared" si="13"/>
        <v>159</v>
      </c>
      <c r="Q75">
        <f t="shared" si="13"/>
        <v>0</v>
      </c>
      <c r="R75">
        <f t="shared" si="13"/>
        <v>0</v>
      </c>
      <c r="U75" t="str">
        <f t="shared" si="14"/>
        <v>2021-18</v>
      </c>
      <c r="V75">
        <f t="shared" si="24"/>
        <v>38374</v>
      </c>
      <c r="W75">
        <f t="shared" si="24"/>
        <v>990</v>
      </c>
      <c r="X75">
        <f t="shared" si="24"/>
        <v>741</v>
      </c>
      <c r="Y75">
        <f t="shared" si="24"/>
        <v>0</v>
      </c>
      <c r="Z75">
        <f t="shared" si="24"/>
        <v>0</v>
      </c>
      <c r="AC75">
        <f t="shared" si="2"/>
        <v>1.7793828836547207E-3</v>
      </c>
      <c r="AD75">
        <f t="shared" si="3"/>
        <v>4.9803246433841617E-4</v>
      </c>
      <c r="AE75">
        <f t="shared" si="4"/>
        <v>4.5907716827343675E-4</v>
      </c>
      <c r="AF75">
        <f t="shared" si="5"/>
        <v>0</v>
      </c>
      <c r="AG75">
        <f t="shared" si="6"/>
        <v>0</v>
      </c>
      <c r="AI75" t="str">
        <f t="shared" si="16"/>
        <v>2021-18</v>
      </c>
      <c r="AJ75">
        <f t="shared" si="26"/>
        <v>1.7825552030384057E-3</v>
      </c>
      <c r="AK75">
        <f t="shared" si="26"/>
        <v>4.9828063457527756E-4</v>
      </c>
      <c r="AL75">
        <f t="shared" si="26"/>
        <v>4.5928802498940667E-4</v>
      </c>
      <c r="AM75">
        <f t="shared" si="26"/>
        <v>0</v>
      </c>
      <c r="AN75">
        <f t="shared" si="26"/>
        <v>0</v>
      </c>
      <c r="AP75" t="str">
        <f t="shared" si="17"/>
        <v>2021-18</v>
      </c>
      <c r="AQ75">
        <f t="shared" ca="1" si="18"/>
        <v>1.7623175677251516E-3</v>
      </c>
      <c r="AR75">
        <f t="shared" ca="1" si="8"/>
        <v>5.0007046713505907E-4</v>
      </c>
      <c r="AS75">
        <f t="shared" ca="1" si="8"/>
        <v>4.61654567957219E-4</v>
      </c>
      <c r="AT75" t="e">
        <f t="shared" ca="1" si="8"/>
        <v>#NUM!</v>
      </c>
      <c r="AU75" t="e">
        <f t="shared" ca="1" si="8"/>
        <v>#DIV/0!</v>
      </c>
      <c r="AW75" t="str">
        <f t="shared" si="19"/>
        <v>2021-18</v>
      </c>
      <c r="AX75">
        <f t="shared" si="28"/>
        <v>0</v>
      </c>
      <c r="AY75">
        <f t="shared" si="28"/>
        <v>0</v>
      </c>
      <c r="AZ75">
        <f t="shared" si="28"/>
        <v>0</v>
      </c>
      <c r="BA75">
        <f t="shared" si="28"/>
        <v>0</v>
      </c>
      <c r="BB75">
        <f t="shared" si="28"/>
        <v>0</v>
      </c>
      <c r="BD75" t="e">
        <f t="shared" si="21"/>
        <v>#DIV/0!</v>
      </c>
      <c r="BE75" t="e">
        <f t="shared" si="10"/>
        <v>#DIV/0!</v>
      </c>
      <c r="BF75" t="e">
        <f t="shared" si="10"/>
        <v>#DIV/0!</v>
      </c>
      <c r="BG75" t="e">
        <f t="shared" si="10"/>
        <v>#DIV/0!</v>
      </c>
      <c r="BI75" t="str">
        <f t="shared" si="22"/>
        <v>2021-18</v>
      </c>
      <c r="BJ75" t="e">
        <f t="shared" ca="1" si="23"/>
        <v>#DIV/0!</v>
      </c>
      <c r="BK75" t="e">
        <f t="shared" ca="1" si="11"/>
        <v>#DIV/0!</v>
      </c>
      <c r="BL75" t="e">
        <f t="shared" ca="1" si="11"/>
        <v>#DIV/0!</v>
      </c>
      <c r="BM75" t="e">
        <f t="shared" ca="1" si="11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2"/>
        <v>2021-19</v>
      </c>
      <c r="N76">
        <f t="shared" si="13"/>
        <v>382</v>
      </c>
      <c r="O76">
        <f t="shared" si="13"/>
        <v>78</v>
      </c>
      <c r="P76">
        <f t="shared" si="13"/>
        <v>143</v>
      </c>
      <c r="Q76">
        <f t="shared" si="13"/>
        <v>0</v>
      </c>
      <c r="R76">
        <f t="shared" si="13"/>
        <v>0</v>
      </c>
      <c r="U76" t="str">
        <f t="shared" si="14"/>
        <v>2021-19</v>
      </c>
      <c r="V76">
        <f t="shared" si="24"/>
        <v>38756</v>
      </c>
      <c r="W76">
        <f t="shared" si="24"/>
        <v>1068</v>
      </c>
      <c r="X76">
        <f t="shared" si="24"/>
        <v>884</v>
      </c>
      <c r="Y76">
        <f t="shared" si="24"/>
        <v>0</v>
      </c>
      <c r="Z76">
        <f t="shared" si="24"/>
        <v>0</v>
      </c>
      <c r="AC76">
        <f t="shared" si="2"/>
        <v>1.8506317339741106E-3</v>
      </c>
      <c r="AD76">
        <f t="shared" si="3"/>
        <v>4.5767127467317579E-4</v>
      </c>
      <c r="AE76">
        <f t="shared" si="4"/>
        <v>3.9821443986822722E-4</v>
      </c>
      <c r="AF76">
        <f t="shared" si="5"/>
        <v>0</v>
      </c>
      <c r="AG76">
        <f t="shared" si="6"/>
        <v>0</v>
      </c>
      <c r="AI76" t="str">
        <f t="shared" si="16"/>
        <v>2021-19</v>
      </c>
      <c r="AJ76">
        <f t="shared" si="26"/>
        <v>1.8540634527733171E-3</v>
      </c>
      <c r="AK76">
        <f t="shared" si="26"/>
        <v>4.5788084157773575E-4</v>
      </c>
      <c r="AL76">
        <f t="shared" si="26"/>
        <v>3.983730830487893E-4</v>
      </c>
      <c r="AM76">
        <f t="shared" si="26"/>
        <v>0</v>
      </c>
      <c r="AN76">
        <f t="shared" si="26"/>
        <v>0</v>
      </c>
      <c r="AP76" t="str">
        <f t="shared" si="17"/>
        <v>2021-19</v>
      </c>
      <c r="AQ76">
        <f t="shared" ca="1" si="18"/>
        <v>1.8382538319476518E-3</v>
      </c>
      <c r="AR76">
        <f t="shared" ca="1" si="8"/>
        <v>4.5911382540371329E-4</v>
      </c>
      <c r="AS76">
        <f t="shared" ca="1" si="8"/>
        <v>3.9991159654724316E-4</v>
      </c>
      <c r="AT76" t="e">
        <f t="shared" ca="1" si="8"/>
        <v>#NUM!</v>
      </c>
      <c r="AU76" t="e">
        <f t="shared" ca="1" si="8"/>
        <v>#DIV/0!</v>
      </c>
      <c r="AW76" t="str">
        <f t="shared" si="19"/>
        <v>2021-19</v>
      </c>
      <c r="AX76">
        <f t="shared" si="28"/>
        <v>0</v>
      </c>
      <c r="AY76">
        <f t="shared" si="28"/>
        <v>0</v>
      </c>
      <c r="AZ76">
        <f t="shared" si="28"/>
        <v>0</v>
      </c>
      <c r="BA76">
        <f t="shared" si="28"/>
        <v>0</v>
      </c>
      <c r="BB76">
        <f t="shared" si="28"/>
        <v>0</v>
      </c>
      <c r="BD76" t="e">
        <f t="shared" si="21"/>
        <v>#DIV/0!</v>
      </c>
      <c r="BE76" t="e">
        <f t="shared" si="10"/>
        <v>#DIV/0!</v>
      </c>
      <c r="BF76" t="e">
        <f t="shared" si="10"/>
        <v>#DIV/0!</v>
      </c>
      <c r="BG76" t="e">
        <f t="shared" si="10"/>
        <v>#DIV/0!</v>
      </c>
      <c r="BI76" t="str">
        <f t="shared" si="22"/>
        <v>2021-19</v>
      </c>
      <c r="BJ76" t="e">
        <f t="shared" ca="1" si="23"/>
        <v>#DIV/0!</v>
      </c>
      <c r="BK76" t="e">
        <f t="shared" ca="1" si="11"/>
        <v>#DIV/0!</v>
      </c>
      <c r="BL76" t="e">
        <f t="shared" ca="1" si="11"/>
        <v>#DIV/0!</v>
      </c>
      <c r="BM76" t="e">
        <f t="shared" ca="1" si="11"/>
        <v>#DIV/0!</v>
      </c>
    </row>
    <row r="77" spans="1:65" x14ac:dyDescent="0.25">
      <c r="A77" s="1" t="s">
        <v>246</v>
      </c>
      <c r="B77" s="11">
        <v>189570</v>
      </c>
      <c r="C77" s="11">
        <v>178923</v>
      </c>
      <c r="D77" s="11">
        <v>366848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2"/>
        <v>2021-20</v>
      </c>
      <c r="N77">
        <f t="shared" si="13"/>
        <v>332</v>
      </c>
      <c r="O77">
        <f t="shared" si="13"/>
        <v>51</v>
      </c>
      <c r="P77">
        <f t="shared" si="13"/>
        <v>137</v>
      </c>
      <c r="Q77">
        <f t="shared" si="13"/>
        <v>0</v>
      </c>
      <c r="R77">
        <f t="shared" si="13"/>
        <v>0</v>
      </c>
      <c r="U77" t="str">
        <f t="shared" si="14"/>
        <v>2021-20</v>
      </c>
      <c r="V77">
        <f t="shared" si="24"/>
        <v>39088</v>
      </c>
      <c r="W77">
        <f t="shared" si="24"/>
        <v>1119</v>
      </c>
      <c r="X77">
        <f t="shared" si="24"/>
        <v>1021</v>
      </c>
      <c r="Y77">
        <f t="shared" si="24"/>
        <v>0</v>
      </c>
      <c r="Z77">
        <f t="shared" si="24"/>
        <v>0</v>
      </c>
      <c r="AC77">
        <f t="shared" si="2"/>
        <v>1.751331961808303E-3</v>
      </c>
      <c r="AD77">
        <f t="shared" si="3"/>
        <v>2.8503881557988633E-4</v>
      </c>
      <c r="AE77">
        <f t="shared" si="4"/>
        <v>3.7345167480809489E-4</v>
      </c>
      <c r="AF77">
        <f t="shared" si="5"/>
        <v>0</v>
      </c>
      <c r="AG77">
        <f t="shared" si="6"/>
        <v>0</v>
      </c>
      <c r="AI77" t="str">
        <f t="shared" si="16"/>
        <v>2021-20</v>
      </c>
      <c r="AJ77">
        <f t="shared" ref="AJ77:AN108" si="29">-LN((1-1.5*AC77)/(1-0.5*AC77))</f>
        <v>1.7544049564899528E-3</v>
      </c>
      <c r="AK77">
        <f t="shared" si="29"/>
        <v>2.8512008780294344E-4</v>
      </c>
      <c r="AL77">
        <f t="shared" si="29"/>
        <v>3.7359119741000994E-4</v>
      </c>
      <c r="AM77">
        <f t="shared" si="29"/>
        <v>0</v>
      </c>
      <c r="AN77">
        <f t="shared" si="29"/>
        <v>0</v>
      </c>
      <c r="AP77" t="str">
        <f t="shared" si="17"/>
        <v>2021-20</v>
      </c>
      <c r="AQ77">
        <f t="shared" ca="1" si="18"/>
        <v>1.7444175077720118E-3</v>
      </c>
      <c r="AR77">
        <f t="shared" ca="1" si="8"/>
        <v>2.8563170689405908E-4</v>
      </c>
      <c r="AS77">
        <f t="shared" ca="1" si="8"/>
        <v>3.7455245005714737E-4</v>
      </c>
      <c r="AT77" t="e">
        <f t="shared" ca="1" si="8"/>
        <v>#NUM!</v>
      </c>
      <c r="AU77" t="e">
        <f t="shared" ref="AU77:AU140" ca="1" si="30">AN77*EXP(-AU$1*(ROW()-$B$2))</f>
        <v>#DIV/0!</v>
      </c>
      <c r="AW77" t="str">
        <f t="shared" si="19"/>
        <v>2021-20</v>
      </c>
      <c r="AX77">
        <f t="shared" si="28"/>
        <v>0</v>
      </c>
      <c r="AY77">
        <f t="shared" si="28"/>
        <v>0</v>
      </c>
      <c r="AZ77">
        <f t="shared" si="28"/>
        <v>0</v>
      </c>
      <c r="BA77">
        <f t="shared" si="28"/>
        <v>0</v>
      </c>
      <c r="BB77">
        <f t="shared" si="28"/>
        <v>0</v>
      </c>
      <c r="BD77" t="e">
        <f t="shared" si="21"/>
        <v>#DIV/0!</v>
      </c>
      <c r="BE77" t="e">
        <f t="shared" si="10"/>
        <v>#DIV/0!</v>
      </c>
      <c r="BF77" t="e">
        <f t="shared" si="10"/>
        <v>#DIV/0!</v>
      </c>
      <c r="BG77" t="e">
        <f t="shared" si="10"/>
        <v>#DIV/0!</v>
      </c>
      <c r="BI77" t="str">
        <f t="shared" si="22"/>
        <v>2021-20</v>
      </c>
      <c r="BJ77" t="e">
        <f t="shared" ca="1" si="23"/>
        <v>#DIV/0!</v>
      </c>
      <c r="BK77" t="e">
        <f t="shared" ca="1" si="11"/>
        <v>#DIV/0!</v>
      </c>
      <c r="BL77" t="e">
        <f t="shared" ca="1" si="11"/>
        <v>#DIV/0!</v>
      </c>
      <c r="BM77" t="e">
        <f t="shared" ca="1" si="11"/>
        <v>#DIV/0!</v>
      </c>
    </row>
    <row r="78" spans="1:65" x14ac:dyDescent="0.25">
      <c r="A78" s="1" t="s">
        <v>247</v>
      </c>
      <c r="B78" s="11">
        <v>189238</v>
      </c>
      <c r="C78" s="11">
        <v>178872</v>
      </c>
      <c r="D78" s="11">
        <v>366711</v>
      </c>
      <c r="E78" s="11">
        <v>21</v>
      </c>
      <c r="F78" s="11">
        <v>1</v>
      </c>
      <c r="G78" s="11">
        <v>305</v>
      </c>
      <c r="H78" s="11">
        <v>64</v>
      </c>
      <c r="I78" s="11">
        <v>122</v>
      </c>
      <c r="J78" s="11">
        <v>0</v>
      </c>
      <c r="K78" s="11">
        <v>0</v>
      </c>
      <c r="M78" t="str">
        <f t="shared" si="12"/>
        <v>2021-21</v>
      </c>
      <c r="N78">
        <f t="shared" ref="N78:R128" si="31">G78</f>
        <v>305</v>
      </c>
      <c r="O78">
        <f t="shared" si="31"/>
        <v>64</v>
      </c>
      <c r="P78">
        <f t="shared" si="31"/>
        <v>122</v>
      </c>
      <c r="Q78">
        <f t="shared" si="31"/>
        <v>0</v>
      </c>
      <c r="R78">
        <f t="shared" si="31"/>
        <v>0</v>
      </c>
      <c r="U78" t="str">
        <f t="shared" si="14"/>
        <v>2021-21</v>
      </c>
      <c r="V78">
        <f t="shared" si="24"/>
        <v>39393</v>
      </c>
      <c r="W78">
        <f t="shared" si="24"/>
        <v>1183</v>
      </c>
      <c r="X78">
        <f t="shared" si="24"/>
        <v>1143</v>
      </c>
      <c r="Y78">
        <f t="shared" si="24"/>
        <v>0</v>
      </c>
      <c r="Z78">
        <f t="shared" si="24"/>
        <v>0</v>
      </c>
      <c r="AC78">
        <f t="shared" ref="AC78:AC141" si="32">G78/B78</f>
        <v>1.6117270315687124E-3</v>
      </c>
      <c r="AD78">
        <f t="shared" ref="AD78:AD141" si="33">H78/C78</f>
        <v>3.577977548190885E-4</v>
      </c>
      <c r="AE78">
        <f t="shared" ref="AE78:AE141" si="34">I78/D78</f>
        <v>3.3268704783876129E-4</v>
      </c>
      <c r="AF78">
        <f t="shared" ref="AF78:AF141" si="35">J78/E78</f>
        <v>0</v>
      </c>
      <c r="AG78">
        <f t="shared" ref="AG78:AG141" si="36">K78/F78</f>
        <v>0</v>
      </c>
      <c r="AI78" t="str">
        <f t="shared" si="16"/>
        <v>2021-21</v>
      </c>
      <c r="AJ78">
        <f t="shared" si="29"/>
        <v>1.6143292396633791E-3</v>
      </c>
      <c r="AK78">
        <f t="shared" si="29"/>
        <v>3.5792582369509703E-4</v>
      </c>
      <c r="AL78">
        <f t="shared" si="29"/>
        <v>3.3279776841638897E-4</v>
      </c>
      <c r="AM78">
        <f t="shared" si="29"/>
        <v>0</v>
      </c>
      <c r="AN78">
        <f t="shared" si="29"/>
        <v>0</v>
      </c>
      <c r="AP78" t="str">
        <f t="shared" si="17"/>
        <v>2021-21</v>
      </c>
      <c r="AQ78">
        <f t="shared" ca="1" si="18"/>
        <v>1.6097276674278292E-3</v>
      </c>
      <c r="AR78">
        <f t="shared" ca="1" si="18"/>
        <v>3.582468105664757E-4</v>
      </c>
      <c r="AS78">
        <f t="shared" ca="1" si="18"/>
        <v>3.3322563880574499E-4</v>
      </c>
      <c r="AT78" t="e">
        <f t="shared" ca="1" si="18"/>
        <v>#NUM!</v>
      </c>
      <c r="AU78" t="e">
        <f t="shared" ca="1" si="30"/>
        <v>#DIV/0!</v>
      </c>
      <c r="AW78" t="str">
        <f t="shared" si="19"/>
        <v>2021-21</v>
      </c>
      <c r="AX78">
        <f t="shared" si="28"/>
        <v>0</v>
      </c>
      <c r="AY78">
        <f t="shared" si="28"/>
        <v>0</v>
      </c>
      <c r="AZ78">
        <f t="shared" si="28"/>
        <v>0</v>
      </c>
      <c r="BA78">
        <f t="shared" si="28"/>
        <v>0</v>
      </c>
      <c r="BB78">
        <f t="shared" si="28"/>
        <v>0</v>
      </c>
      <c r="BD78" t="e">
        <f t="shared" si="21"/>
        <v>#DIV/0!</v>
      </c>
      <c r="BE78" t="e">
        <f t="shared" si="21"/>
        <v>#DIV/0!</v>
      </c>
      <c r="BF78" t="e">
        <f t="shared" si="21"/>
        <v>#DIV/0!</v>
      </c>
      <c r="BG78" t="e">
        <f t="shared" si="21"/>
        <v>#DIV/0!</v>
      </c>
      <c r="BI78" t="str">
        <f t="shared" si="22"/>
        <v>2021-21</v>
      </c>
      <c r="BJ78" t="e">
        <f t="shared" ca="1" si="23"/>
        <v>#DIV/0!</v>
      </c>
      <c r="BK78" t="e">
        <f t="shared" ca="1" si="23"/>
        <v>#DIV/0!</v>
      </c>
      <c r="BL78" t="e">
        <f t="shared" ca="1" si="23"/>
        <v>#DIV/0!</v>
      </c>
      <c r="BM78" t="e">
        <f t="shared" ca="1" si="23"/>
        <v>#DIV/0!</v>
      </c>
    </row>
    <row r="79" spans="1:65" x14ac:dyDescent="0.25">
      <c r="A79" s="1" t="s">
        <v>248</v>
      </c>
      <c r="B79" s="11">
        <v>188933</v>
      </c>
      <c r="C79" s="11">
        <v>178808</v>
      </c>
      <c r="D79" s="11">
        <v>366589</v>
      </c>
      <c r="E79" s="11">
        <v>21</v>
      </c>
      <c r="F79" s="11">
        <v>1</v>
      </c>
      <c r="G79" s="11">
        <v>287</v>
      </c>
      <c r="H79" s="11">
        <v>87</v>
      </c>
      <c r="I79" s="11">
        <v>144</v>
      </c>
      <c r="J79" s="11">
        <v>0</v>
      </c>
      <c r="K79" s="11">
        <v>0</v>
      </c>
      <c r="M79" t="str">
        <f t="shared" ref="M79:M142" si="37">$A79</f>
        <v>2021-22</v>
      </c>
      <c r="N79">
        <f t="shared" si="31"/>
        <v>287</v>
      </c>
      <c r="O79">
        <f t="shared" si="31"/>
        <v>87</v>
      </c>
      <c r="P79">
        <f t="shared" si="31"/>
        <v>144</v>
      </c>
      <c r="Q79">
        <f t="shared" si="31"/>
        <v>0</v>
      </c>
      <c r="R79">
        <f t="shared" si="31"/>
        <v>0</v>
      </c>
      <c r="U79" t="str">
        <f t="shared" ref="U79:U142" si="38">$A79</f>
        <v>2021-22</v>
      </c>
      <c r="V79">
        <f t="shared" ref="V79:Z79" si="39">N79+V78</f>
        <v>39680</v>
      </c>
      <c r="W79">
        <f t="shared" si="39"/>
        <v>1270</v>
      </c>
      <c r="X79">
        <f t="shared" si="39"/>
        <v>1287</v>
      </c>
      <c r="Y79">
        <f t="shared" si="39"/>
        <v>0</v>
      </c>
      <c r="Z79">
        <f t="shared" si="39"/>
        <v>0</v>
      </c>
      <c r="AC79">
        <f t="shared" si="32"/>
        <v>1.5190570202135148E-3</v>
      </c>
      <c r="AD79">
        <f t="shared" si="33"/>
        <v>4.8655541139098921E-4</v>
      </c>
      <c r="AE79">
        <f t="shared" si="34"/>
        <v>3.9281047712833717E-4</v>
      </c>
      <c r="AF79">
        <f t="shared" si="35"/>
        <v>0</v>
      </c>
      <c r="AG79">
        <f t="shared" si="36"/>
        <v>0</v>
      </c>
      <c r="AI79" t="str">
        <f t="shared" ref="AI79:AI142" si="40">$A79</f>
        <v>2021-22</v>
      </c>
      <c r="AJ79">
        <f t="shared" si="29"/>
        <v>1.5213683584947093E-3</v>
      </c>
      <c r="AK79">
        <f t="shared" si="29"/>
        <v>4.8679227241347855E-4</v>
      </c>
      <c r="AL79">
        <f t="shared" si="29"/>
        <v>3.9296484289065662E-4</v>
      </c>
      <c r="AM79">
        <f t="shared" si="29"/>
        <v>0</v>
      </c>
      <c r="AN79">
        <f t="shared" si="29"/>
        <v>0</v>
      </c>
      <c r="AP79" t="str">
        <f t="shared" ref="AP79:AP142" si="41">$A79</f>
        <v>2021-22</v>
      </c>
      <c r="AQ79">
        <f t="shared" ref="AQ79:AU142" ca="1" si="42">AJ79*EXP(-AQ$1*(ROW()-$B$2))</f>
        <v>1.5213683584947093E-3</v>
      </c>
      <c r="AR79">
        <f t="shared" ca="1" si="42"/>
        <v>4.8679227241347855E-4</v>
      </c>
      <c r="AS79">
        <f t="shared" ca="1" si="42"/>
        <v>3.9296484289065662E-4</v>
      </c>
      <c r="AT79" t="e">
        <f t="shared" ca="1" si="42"/>
        <v>#NUM!</v>
      </c>
      <c r="AU79" t="e">
        <f t="shared" ca="1" si="30"/>
        <v>#DIV/0!</v>
      </c>
      <c r="AW79" t="str">
        <f t="shared" ref="AW79:AW142" si="43">$A79</f>
        <v>2021-22</v>
      </c>
      <c r="AX79">
        <f t="shared" ref="AX79:BB94" ca="1" si="44">IF(ROW()&gt;=$B$2, AQ79+AX78,0)</f>
        <v>1.5213683584947093E-3</v>
      </c>
      <c r="AY79">
        <f t="shared" ca="1" si="44"/>
        <v>4.8679227241347855E-4</v>
      </c>
      <c r="AZ79">
        <f t="shared" ca="1" si="44"/>
        <v>3.9296484289065662E-4</v>
      </c>
      <c r="BA79" t="e">
        <f t="shared" ca="1" si="44"/>
        <v>#NUM!</v>
      </c>
      <c r="BB79" t="e">
        <f t="shared" ca="1" si="44"/>
        <v>#DIV/0!</v>
      </c>
      <c r="BD79">
        <f t="shared" ref="BD79:BG142" ca="1" si="45">AY79/$AX79</f>
        <v>0.319970025467814</v>
      </c>
      <c r="BE79">
        <f t="shared" ca="1" si="45"/>
        <v>0.25829697370561105</v>
      </c>
      <c r="BF79" t="e">
        <f t="shared" ca="1" si="45"/>
        <v>#NUM!</v>
      </c>
      <c r="BG79" t="e">
        <f t="shared" ca="1" si="45"/>
        <v>#DIV/0!</v>
      </c>
      <c r="BI79" t="str">
        <f t="shared" ref="BI79:BI142" si="46">$A79</f>
        <v>2021-22</v>
      </c>
      <c r="BJ79">
        <f t="shared" ref="BJ79:BM142" ca="1" si="47">BD79/(OFFSET(BD$1,$B$1+$B$2-2,0))</f>
        <v>1.0340628704512496</v>
      </c>
      <c r="BK79">
        <f t="shared" ca="1" si="47"/>
        <v>0.90943245612124102</v>
      </c>
      <c r="BL79" t="e">
        <f t="shared" ca="1" si="47"/>
        <v>#NUM!</v>
      </c>
      <c r="BM79" t="e">
        <f t="shared" ca="1" si="47"/>
        <v>#DIV/0!</v>
      </c>
    </row>
    <row r="80" spans="1:65" x14ac:dyDescent="0.25">
      <c r="A80" s="1" t="s">
        <v>249</v>
      </c>
      <c r="B80" s="11">
        <v>188646</v>
      </c>
      <c r="C80" s="11">
        <v>178721</v>
      </c>
      <c r="D80" s="11">
        <v>366445</v>
      </c>
      <c r="E80" s="11">
        <v>21</v>
      </c>
      <c r="F80" s="11">
        <v>1</v>
      </c>
      <c r="G80" s="11">
        <v>276</v>
      </c>
      <c r="H80" s="11">
        <v>77</v>
      </c>
      <c r="I80" s="11">
        <v>142</v>
      </c>
      <c r="J80" s="11">
        <v>0</v>
      </c>
      <c r="K80" s="11">
        <v>0</v>
      </c>
      <c r="M80" t="str">
        <f t="shared" si="37"/>
        <v>2021-23</v>
      </c>
      <c r="N80">
        <f t="shared" si="31"/>
        <v>276</v>
      </c>
      <c r="O80">
        <f t="shared" si="31"/>
        <v>77</v>
      </c>
      <c r="P80">
        <f t="shared" si="31"/>
        <v>142</v>
      </c>
      <c r="Q80">
        <f t="shared" si="31"/>
        <v>0</v>
      </c>
      <c r="R80">
        <f t="shared" si="31"/>
        <v>0</v>
      </c>
      <c r="U80" t="str">
        <f t="shared" si="38"/>
        <v>2021-23</v>
      </c>
      <c r="AC80">
        <f t="shared" si="32"/>
        <v>1.463057790782736E-3</v>
      </c>
      <c r="AD80">
        <f t="shared" si="33"/>
        <v>4.3083912914542778E-4</v>
      </c>
      <c r="AE80">
        <f t="shared" si="34"/>
        <v>3.875069928638677E-4</v>
      </c>
      <c r="AF80">
        <f t="shared" si="35"/>
        <v>0</v>
      </c>
      <c r="AG80">
        <f t="shared" si="36"/>
        <v>0</v>
      </c>
      <c r="AI80" t="str">
        <f t="shared" si="40"/>
        <v>2021-23</v>
      </c>
      <c r="AJ80">
        <f t="shared" si="29"/>
        <v>1.4652017273278806E-3</v>
      </c>
      <c r="AK80">
        <f t="shared" si="29"/>
        <v>4.310248381815989E-4</v>
      </c>
      <c r="AL80">
        <f t="shared" si="29"/>
        <v>3.8765721759945892E-4</v>
      </c>
      <c r="AM80">
        <f t="shared" si="29"/>
        <v>0</v>
      </c>
      <c r="AN80">
        <f t="shared" si="29"/>
        <v>0</v>
      </c>
      <c r="AP80" t="str">
        <f t="shared" si="41"/>
        <v>2021-23</v>
      </c>
      <c r="AQ80">
        <f t="shared" ca="1" si="42"/>
        <v>1.4693901572867972E-3</v>
      </c>
      <c r="AR80">
        <f t="shared" ca="1" si="42"/>
        <v>4.3063864265880931E-4</v>
      </c>
      <c r="AS80">
        <f t="shared" ca="1" si="42"/>
        <v>3.8715945564685113E-4</v>
      </c>
      <c r="AT80" t="e">
        <f t="shared" ca="1" si="42"/>
        <v>#NUM!</v>
      </c>
      <c r="AU80" t="e">
        <f t="shared" ca="1" si="30"/>
        <v>#DIV/0!</v>
      </c>
      <c r="AW80" t="str">
        <f t="shared" si="43"/>
        <v>2021-23</v>
      </c>
      <c r="AX80">
        <f t="shared" ca="1" si="44"/>
        <v>2.9907585157815065E-3</v>
      </c>
      <c r="AY80">
        <f t="shared" ca="1" si="44"/>
        <v>9.174309150722878E-4</v>
      </c>
      <c r="AZ80">
        <f t="shared" ca="1" si="44"/>
        <v>7.8012429853750774E-4</v>
      </c>
      <c r="BA80" t="e">
        <f t="shared" ca="1" si="44"/>
        <v>#NUM!</v>
      </c>
      <c r="BB80" t="e">
        <f t="shared" ca="1" si="44"/>
        <v>#DIV/0!</v>
      </c>
      <c r="BD80">
        <f t="shared" ca="1" si="45"/>
        <v>0.30675526299807476</v>
      </c>
      <c r="BE80">
        <f t="shared" ca="1" si="45"/>
        <v>0.26084496438645288</v>
      </c>
      <c r="BF80" t="e">
        <f t="shared" ca="1" si="45"/>
        <v>#NUM!</v>
      </c>
      <c r="BG80" t="e">
        <f t="shared" ca="1" si="45"/>
        <v>#DIV/0!</v>
      </c>
      <c r="BI80" t="str">
        <f t="shared" si="46"/>
        <v>2021-23</v>
      </c>
      <c r="BJ80">
        <f t="shared" ca="1" si="47"/>
        <v>0.99135607255100511</v>
      </c>
      <c r="BK80">
        <f t="shared" ca="1" si="47"/>
        <v>0.9184036236491</v>
      </c>
      <c r="BL80" t="e">
        <f t="shared" ca="1" si="47"/>
        <v>#NUM!</v>
      </c>
      <c r="BM80" t="e">
        <f t="shared" ca="1" si="47"/>
        <v>#DIV/0!</v>
      </c>
    </row>
    <row r="81" spans="1:65" s="4" customFormat="1" x14ac:dyDescent="0.25">
      <c r="A81" s="1" t="s">
        <v>12</v>
      </c>
      <c r="B81" s="11">
        <v>188370</v>
      </c>
      <c r="C81" s="11">
        <v>178644</v>
      </c>
      <c r="D81" s="11">
        <v>366303</v>
      </c>
      <c r="E81" s="11">
        <v>21</v>
      </c>
      <c r="F81" s="11">
        <v>1</v>
      </c>
      <c r="G81" s="11">
        <v>276</v>
      </c>
      <c r="H81" s="11">
        <v>69</v>
      </c>
      <c r="I81" s="11">
        <v>144</v>
      </c>
      <c r="J81" s="11">
        <v>0</v>
      </c>
      <c r="K81" s="11">
        <v>0</v>
      </c>
      <c r="M81" t="str">
        <f t="shared" si="37"/>
        <v>2021-24</v>
      </c>
      <c r="N81">
        <f t="shared" si="31"/>
        <v>276</v>
      </c>
      <c r="O81">
        <f t="shared" si="31"/>
        <v>69</v>
      </c>
      <c r="P81">
        <f t="shared" si="31"/>
        <v>144</v>
      </c>
      <c r="Q81">
        <f t="shared" si="31"/>
        <v>0</v>
      </c>
      <c r="R81">
        <f t="shared" si="31"/>
        <v>0</v>
      </c>
      <c r="S81"/>
      <c r="T81"/>
      <c r="U81" t="str">
        <f t="shared" si="38"/>
        <v>2021-24</v>
      </c>
      <c r="V81">
        <f t="shared" ref="V81:Z131" si="48">N81+V80</f>
        <v>276</v>
      </c>
      <c r="W81">
        <f t="shared" si="48"/>
        <v>69</v>
      </c>
      <c r="X81">
        <f t="shared" si="48"/>
        <v>144</v>
      </c>
      <c r="Y81">
        <f t="shared" si="48"/>
        <v>0</v>
      </c>
      <c r="Z81">
        <f t="shared" si="48"/>
        <v>0</v>
      </c>
      <c r="AA81"/>
      <c r="AB81"/>
      <c r="AC81" s="4">
        <f t="shared" si="32"/>
        <v>1.4652014652014652E-3</v>
      </c>
      <c r="AD81" s="4">
        <f t="shared" si="33"/>
        <v>3.8624303083226977E-4</v>
      </c>
      <c r="AE81" s="4">
        <f t="shared" si="34"/>
        <v>3.9311717348752264E-4</v>
      </c>
      <c r="AF81" s="4">
        <f t="shared" si="35"/>
        <v>0</v>
      </c>
      <c r="AG81" s="4">
        <f t="shared" si="36"/>
        <v>0</v>
      </c>
      <c r="AI81" t="str">
        <f t="shared" si="40"/>
        <v>2021-24</v>
      </c>
      <c r="AJ81" s="4">
        <f t="shared" si="29"/>
        <v>1.4673516939497316E-3</v>
      </c>
      <c r="AK81" s="4">
        <f t="shared" si="29"/>
        <v>3.8639227696186089E-4</v>
      </c>
      <c r="AL81" s="4">
        <f t="shared" si="29"/>
        <v>3.9327178044503412E-4</v>
      </c>
      <c r="AM81" s="4">
        <f t="shared" si="29"/>
        <v>0</v>
      </c>
      <c r="AN81" s="4">
        <f t="shared" si="29"/>
        <v>0</v>
      </c>
      <c r="AP81" t="str">
        <f t="shared" si="41"/>
        <v>2021-24</v>
      </c>
      <c r="AQ81">
        <f t="shared" ca="1" si="42"/>
        <v>1.4757528362962246E-3</v>
      </c>
      <c r="AR81">
        <f t="shared" ca="1" si="42"/>
        <v>3.8570017709765837E-4</v>
      </c>
      <c r="AS81">
        <f t="shared" ca="1" si="42"/>
        <v>3.9226248644645104E-4</v>
      </c>
      <c r="AT81" t="e">
        <f t="shared" ca="1" si="42"/>
        <v>#NUM!</v>
      </c>
      <c r="AU81" t="e">
        <f t="shared" ca="1" si="30"/>
        <v>#DIV/0!</v>
      </c>
      <c r="AW81" s="4" t="str">
        <f t="shared" si="43"/>
        <v>2021-24</v>
      </c>
      <c r="AX81">
        <f t="shared" ca="1" si="44"/>
        <v>4.466511352077731E-3</v>
      </c>
      <c r="AY81">
        <f t="shared" ca="1" si="44"/>
        <v>1.3031310921699461E-3</v>
      </c>
      <c r="AZ81">
        <f t="shared" ca="1" si="44"/>
        <v>1.1723867849839588E-3</v>
      </c>
      <c r="BA81" t="e">
        <f t="shared" ca="1" si="44"/>
        <v>#NUM!</v>
      </c>
      <c r="BB81" t="e">
        <f t="shared" ca="1" si="44"/>
        <v>#DIV/0!</v>
      </c>
      <c r="BD81" s="4">
        <f t="shared" ca="1" si="45"/>
        <v>0.29175591181778948</v>
      </c>
      <c r="BE81" s="4">
        <f t="shared" ca="1" si="45"/>
        <v>0.26248378042039189</v>
      </c>
      <c r="BF81" s="4" t="e">
        <f t="shared" ca="1" si="45"/>
        <v>#NUM!</v>
      </c>
      <c r="BG81" s="4" t="e">
        <f t="shared" ca="1" si="45"/>
        <v>#DIV/0!</v>
      </c>
      <c r="BI81" s="4" t="str">
        <f t="shared" si="46"/>
        <v>2021-24</v>
      </c>
      <c r="BJ81">
        <f t="shared" ca="1" si="47"/>
        <v>0.94288193153196664</v>
      </c>
      <c r="BK81">
        <f t="shared" ca="1" si="47"/>
        <v>0.92417369702430985</v>
      </c>
      <c r="BL81" t="e">
        <f t="shared" ca="1" si="47"/>
        <v>#NUM!</v>
      </c>
      <c r="BM81" t="e">
        <f t="shared" ca="1" si="47"/>
        <v>#DIV/0!</v>
      </c>
    </row>
    <row r="82" spans="1:65" x14ac:dyDescent="0.25">
      <c r="A82" s="1" t="s">
        <v>13</v>
      </c>
      <c r="B82" s="11">
        <v>188094</v>
      </c>
      <c r="C82" s="11">
        <v>178575</v>
      </c>
      <c r="D82" s="11">
        <v>366159</v>
      </c>
      <c r="E82" s="11">
        <v>21</v>
      </c>
      <c r="F82" s="11">
        <v>1</v>
      </c>
      <c r="G82" s="11">
        <v>235</v>
      </c>
      <c r="H82" s="11">
        <v>84</v>
      </c>
      <c r="I82" s="11">
        <v>167</v>
      </c>
      <c r="J82" s="11">
        <v>0</v>
      </c>
      <c r="K82" s="11">
        <v>0</v>
      </c>
      <c r="M82" t="str">
        <f t="shared" si="37"/>
        <v>2021-25</v>
      </c>
      <c r="N82">
        <f t="shared" si="31"/>
        <v>235</v>
      </c>
      <c r="O82">
        <f t="shared" si="31"/>
        <v>84</v>
      </c>
      <c r="P82">
        <f t="shared" si="31"/>
        <v>167</v>
      </c>
      <c r="Q82">
        <f t="shared" si="31"/>
        <v>0</v>
      </c>
      <c r="R82">
        <f t="shared" si="31"/>
        <v>0</v>
      </c>
      <c r="U82" t="str">
        <f t="shared" si="38"/>
        <v>2021-25</v>
      </c>
      <c r="V82">
        <f t="shared" si="48"/>
        <v>511</v>
      </c>
      <c r="W82">
        <f t="shared" si="48"/>
        <v>153</v>
      </c>
      <c r="X82">
        <f t="shared" si="48"/>
        <v>311</v>
      </c>
      <c r="Y82">
        <f t="shared" si="48"/>
        <v>0</v>
      </c>
      <c r="Z82">
        <f t="shared" si="48"/>
        <v>0</v>
      </c>
      <c r="AC82">
        <f t="shared" si="32"/>
        <v>1.2493753123438282E-3</v>
      </c>
      <c r="AD82">
        <f t="shared" si="33"/>
        <v>4.7039059218815626E-4</v>
      </c>
      <c r="AE82">
        <f t="shared" si="34"/>
        <v>4.5608601727664758E-4</v>
      </c>
      <c r="AF82">
        <f t="shared" si="35"/>
        <v>0</v>
      </c>
      <c r="AG82">
        <f t="shared" si="36"/>
        <v>0</v>
      </c>
      <c r="AI82" t="str">
        <f t="shared" si="40"/>
        <v>2021-25</v>
      </c>
      <c r="AJ82">
        <f t="shared" si="29"/>
        <v>1.2509383667799947E-3</v>
      </c>
      <c r="AK82">
        <f t="shared" si="29"/>
        <v>4.7061197231419889E-4</v>
      </c>
      <c r="AL82">
        <f t="shared" si="29"/>
        <v>4.5629413456441126E-4</v>
      </c>
      <c r="AM82">
        <f t="shared" si="29"/>
        <v>0</v>
      </c>
      <c r="AN82">
        <f t="shared" si="29"/>
        <v>0</v>
      </c>
      <c r="AP82" t="str">
        <f t="shared" si="41"/>
        <v>2021-25</v>
      </c>
      <c r="AQ82">
        <f t="shared" ca="1" si="42"/>
        <v>1.2616968708077626E-3</v>
      </c>
      <c r="AR82">
        <f t="shared" ca="1" si="42"/>
        <v>4.6934810937200892E-4</v>
      </c>
      <c r="AS82">
        <f t="shared" ca="1" si="42"/>
        <v>4.5453870988717334E-4</v>
      </c>
      <c r="AT82" t="e">
        <f t="shared" ca="1" si="42"/>
        <v>#NUM!</v>
      </c>
      <c r="AU82" t="e">
        <f t="shared" ca="1" si="30"/>
        <v>#DIV/0!</v>
      </c>
      <c r="AW82" t="str">
        <f t="shared" si="43"/>
        <v>2021-25</v>
      </c>
      <c r="AX82">
        <f t="shared" ca="1" si="44"/>
        <v>5.7282082228854933E-3</v>
      </c>
      <c r="AY82">
        <f t="shared" ca="1" si="44"/>
        <v>1.772479201541955E-3</v>
      </c>
      <c r="AZ82">
        <f t="shared" ca="1" si="44"/>
        <v>1.6269254948711321E-3</v>
      </c>
      <c r="BA82" t="e">
        <f t="shared" ca="1" si="44"/>
        <v>#NUM!</v>
      </c>
      <c r="BB82" t="e">
        <f t="shared" ca="1" si="44"/>
        <v>#DIV/0!</v>
      </c>
      <c r="BD82">
        <f t="shared" ca="1" si="45"/>
        <v>0.30942995306289633</v>
      </c>
      <c r="BE82">
        <f t="shared" ca="1" si="45"/>
        <v>0.28401996428328063</v>
      </c>
      <c r="BF82" t="e">
        <f t="shared" ca="1" si="45"/>
        <v>#NUM!</v>
      </c>
      <c r="BG82" t="e">
        <f t="shared" ca="1" si="45"/>
        <v>#DIV/0!</v>
      </c>
      <c r="BI82" t="str">
        <f t="shared" si="46"/>
        <v>2021-25</v>
      </c>
      <c r="BJ82">
        <f t="shared" ca="1" si="47"/>
        <v>1</v>
      </c>
      <c r="BK82">
        <f t="shared" ca="1" si="47"/>
        <v>1</v>
      </c>
      <c r="BL82" t="e">
        <f t="shared" ca="1" si="47"/>
        <v>#NUM!</v>
      </c>
      <c r="BM82" t="e">
        <f t="shared" ca="1" si="47"/>
        <v>#DIV/0!</v>
      </c>
    </row>
    <row r="83" spans="1:65" x14ac:dyDescent="0.25">
      <c r="A83" s="1" t="s">
        <v>14</v>
      </c>
      <c r="B83" s="11">
        <v>187859</v>
      </c>
      <c r="C83" s="11">
        <v>178491</v>
      </c>
      <c r="D83" s="11">
        <v>365992</v>
      </c>
      <c r="E83" s="11">
        <v>21</v>
      </c>
      <c r="F83" s="11">
        <v>1</v>
      </c>
      <c r="G83" s="11">
        <v>221</v>
      </c>
      <c r="H83" s="11">
        <v>70</v>
      </c>
      <c r="I83" s="11">
        <v>129</v>
      </c>
      <c r="J83" s="11">
        <v>0</v>
      </c>
      <c r="K83" s="11">
        <v>0</v>
      </c>
      <c r="M83" t="str">
        <f t="shared" si="37"/>
        <v>2021-26</v>
      </c>
      <c r="N83">
        <f t="shared" si="31"/>
        <v>221</v>
      </c>
      <c r="O83">
        <f t="shared" si="31"/>
        <v>70</v>
      </c>
      <c r="P83">
        <f t="shared" si="31"/>
        <v>129</v>
      </c>
      <c r="Q83">
        <f t="shared" si="31"/>
        <v>0</v>
      </c>
      <c r="R83">
        <f t="shared" si="31"/>
        <v>0</v>
      </c>
      <c r="U83" t="str">
        <f t="shared" si="38"/>
        <v>2021-26</v>
      </c>
      <c r="V83">
        <f t="shared" si="48"/>
        <v>732</v>
      </c>
      <c r="W83">
        <f t="shared" si="48"/>
        <v>223</v>
      </c>
      <c r="X83">
        <f t="shared" si="48"/>
        <v>440</v>
      </c>
      <c r="Y83">
        <f t="shared" si="48"/>
        <v>0</v>
      </c>
      <c r="Z83">
        <f t="shared" si="48"/>
        <v>0</v>
      </c>
      <c r="AC83">
        <f t="shared" si="32"/>
        <v>1.1764142255627891E-3</v>
      </c>
      <c r="AD83">
        <f t="shared" si="33"/>
        <v>3.921766363570152E-4</v>
      </c>
      <c r="AE83">
        <f t="shared" si="34"/>
        <v>3.5246672058405646E-4</v>
      </c>
      <c r="AF83">
        <f t="shared" si="35"/>
        <v>0</v>
      </c>
      <c r="AG83">
        <f t="shared" si="36"/>
        <v>0</v>
      </c>
      <c r="AI83" t="str">
        <f t="shared" si="40"/>
        <v>2021-26</v>
      </c>
      <c r="AJ83">
        <f t="shared" si="29"/>
        <v>1.1777999421643591E-3</v>
      </c>
      <c r="AK83">
        <f t="shared" si="29"/>
        <v>3.9233050424492482E-4</v>
      </c>
      <c r="AL83">
        <f t="shared" si="29"/>
        <v>3.5259100082944716E-4</v>
      </c>
      <c r="AM83">
        <f t="shared" si="29"/>
        <v>0</v>
      </c>
      <c r="AN83">
        <f t="shared" si="29"/>
        <v>0</v>
      </c>
      <c r="AP83" t="str">
        <f t="shared" si="41"/>
        <v>2021-26</v>
      </c>
      <c r="AQ83">
        <f t="shared" ca="1" si="42"/>
        <v>1.1913252489183864E-3</v>
      </c>
      <c r="AR83">
        <f t="shared" ca="1" si="42"/>
        <v>3.9092629032540249E-4</v>
      </c>
      <c r="AS83">
        <f t="shared" ca="1" si="42"/>
        <v>3.5078354172161447E-4</v>
      </c>
      <c r="AT83" t="e">
        <f t="shared" ca="1" si="42"/>
        <v>#NUM!</v>
      </c>
      <c r="AU83" t="e">
        <f t="shared" ca="1" si="30"/>
        <v>#DIV/0!</v>
      </c>
      <c r="AW83" t="str">
        <f t="shared" si="43"/>
        <v>2021-26</v>
      </c>
      <c r="AX83">
        <f t="shared" ca="1" si="44"/>
        <v>6.9195334718038792E-3</v>
      </c>
      <c r="AY83">
        <f t="shared" ca="1" si="44"/>
        <v>2.1634054918673574E-3</v>
      </c>
      <c r="AZ83">
        <f t="shared" ca="1" si="44"/>
        <v>1.9777090365927464E-3</v>
      </c>
      <c r="BA83" t="e">
        <f t="shared" ca="1" si="44"/>
        <v>#NUM!</v>
      </c>
      <c r="BB83" t="e">
        <f t="shared" ca="1" si="44"/>
        <v>#DIV/0!</v>
      </c>
      <c r="BD83">
        <f t="shared" ca="1" si="45"/>
        <v>0.3126519295965442</v>
      </c>
      <c r="BE83">
        <f t="shared" ca="1" si="45"/>
        <v>0.28581537247440614</v>
      </c>
      <c r="BF83" t="e">
        <f t="shared" ca="1" si="45"/>
        <v>#NUM!</v>
      </c>
      <c r="BG83" t="e">
        <f t="shared" ca="1" si="45"/>
        <v>#DIV/0!</v>
      </c>
      <c r="BI83" t="str">
        <f t="shared" si="46"/>
        <v>2021-26</v>
      </c>
      <c r="BJ83">
        <f t="shared" ca="1" si="47"/>
        <v>1.0104126200510166</v>
      </c>
      <c r="BK83">
        <f t="shared" ca="1" si="47"/>
        <v>1.0063214154528051</v>
      </c>
      <c r="BL83" t="e">
        <f t="shared" ca="1" si="47"/>
        <v>#NUM!</v>
      </c>
      <c r="BM83" t="e">
        <f t="shared" ca="1" si="47"/>
        <v>#DIV/0!</v>
      </c>
    </row>
    <row r="84" spans="1:65" x14ac:dyDescent="0.25">
      <c r="A84" s="1" t="s">
        <v>15</v>
      </c>
      <c r="B84" s="11">
        <v>187638</v>
      </c>
      <c r="C84" s="11">
        <v>178421</v>
      </c>
      <c r="D84" s="11">
        <v>365863</v>
      </c>
      <c r="E84" s="11">
        <v>21</v>
      </c>
      <c r="F84" s="11">
        <v>1</v>
      </c>
      <c r="G84" s="11">
        <v>249</v>
      </c>
      <c r="H84" s="11">
        <v>73</v>
      </c>
      <c r="I84" s="11">
        <v>147</v>
      </c>
      <c r="J84" s="11">
        <v>0</v>
      </c>
      <c r="K84" s="11">
        <v>0</v>
      </c>
      <c r="M84" t="str">
        <f t="shared" si="37"/>
        <v>2021-27</v>
      </c>
      <c r="N84">
        <f t="shared" si="31"/>
        <v>249</v>
      </c>
      <c r="O84">
        <f t="shared" si="31"/>
        <v>73</v>
      </c>
      <c r="P84">
        <f t="shared" si="31"/>
        <v>147</v>
      </c>
      <c r="Q84">
        <f t="shared" si="31"/>
        <v>0</v>
      </c>
      <c r="R84">
        <f t="shared" si="31"/>
        <v>0</v>
      </c>
      <c r="U84" t="str">
        <f t="shared" si="38"/>
        <v>2021-27</v>
      </c>
      <c r="V84">
        <f t="shared" si="48"/>
        <v>981</v>
      </c>
      <c r="W84">
        <f t="shared" si="48"/>
        <v>296</v>
      </c>
      <c r="X84">
        <f t="shared" si="48"/>
        <v>587</v>
      </c>
      <c r="Y84">
        <f t="shared" si="48"/>
        <v>0</v>
      </c>
      <c r="Z84">
        <f t="shared" si="48"/>
        <v>0</v>
      </c>
      <c r="AC84">
        <f t="shared" si="32"/>
        <v>1.3270233108432193E-3</v>
      </c>
      <c r="AD84">
        <f t="shared" si="33"/>
        <v>4.0914466346450248E-4</v>
      </c>
      <c r="AE84">
        <f t="shared" si="34"/>
        <v>4.0178974096861394E-4</v>
      </c>
      <c r="AF84">
        <f t="shared" si="35"/>
        <v>0</v>
      </c>
      <c r="AG84">
        <f t="shared" si="36"/>
        <v>0</v>
      </c>
      <c r="AI84" t="str">
        <f t="shared" si="40"/>
        <v>2021-27</v>
      </c>
      <c r="AJ84">
        <f t="shared" si="29"/>
        <v>1.3287868372088884E-3</v>
      </c>
      <c r="AK84">
        <f t="shared" si="29"/>
        <v>4.093121370532907E-4</v>
      </c>
      <c r="AL84">
        <f t="shared" si="29"/>
        <v>4.0195124626528508E-4</v>
      </c>
      <c r="AM84">
        <f t="shared" si="29"/>
        <v>0</v>
      </c>
      <c r="AN84">
        <f t="shared" si="29"/>
        <v>0</v>
      </c>
      <c r="AP84" t="str">
        <f t="shared" si="41"/>
        <v>2021-27</v>
      </c>
      <c r="AQ84">
        <f t="shared" ca="1" si="42"/>
        <v>1.3478881011050878E-3</v>
      </c>
      <c r="AR84">
        <f t="shared" ca="1" si="42"/>
        <v>4.0748171468616069E-4</v>
      </c>
      <c r="AS84">
        <f t="shared" ca="1" si="42"/>
        <v>3.9937728553687986E-4</v>
      </c>
      <c r="AT84" t="e">
        <f t="shared" ca="1" si="42"/>
        <v>#NUM!</v>
      </c>
      <c r="AU84" t="e">
        <f t="shared" ca="1" si="30"/>
        <v>#DIV/0!</v>
      </c>
      <c r="AW84" t="str">
        <f t="shared" si="43"/>
        <v>2021-27</v>
      </c>
      <c r="AX84">
        <f t="shared" ca="1" si="44"/>
        <v>8.2674215729089673E-3</v>
      </c>
      <c r="AY84">
        <f t="shared" ca="1" si="44"/>
        <v>2.5708872065535182E-3</v>
      </c>
      <c r="AZ84">
        <f t="shared" ca="1" si="44"/>
        <v>2.3770863221296264E-3</v>
      </c>
      <c r="BA84" t="e">
        <f t="shared" ca="1" si="44"/>
        <v>#NUM!</v>
      </c>
      <c r="BB84" t="e">
        <f t="shared" ca="1" si="44"/>
        <v>#DIV/0!</v>
      </c>
      <c r="BD84">
        <f t="shared" ca="1" si="45"/>
        <v>0.31096602294697406</v>
      </c>
      <c r="BE84">
        <f t="shared" ca="1" si="45"/>
        <v>0.28752450823591269</v>
      </c>
      <c r="BF84" t="e">
        <f t="shared" ca="1" si="45"/>
        <v>#NUM!</v>
      </c>
      <c r="BG84" t="e">
        <f t="shared" ca="1" si="45"/>
        <v>#DIV/0!</v>
      </c>
      <c r="BI84" t="str">
        <f t="shared" si="46"/>
        <v>2021-27</v>
      </c>
      <c r="BJ84">
        <f t="shared" ca="1" si="47"/>
        <v>1.0049641926027939</v>
      </c>
      <c r="BK84">
        <f t="shared" ca="1" si="47"/>
        <v>1.0123390760979627</v>
      </c>
      <c r="BL84" t="e">
        <f t="shared" ca="1" si="47"/>
        <v>#NUM!</v>
      </c>
      <c r="BM84" t="e">
        <f t="shared" ca="1" si="47"/>
        <v>#DIV/0!</v>
      </c>
    </row>
    <row r="85" spans="1:65" x14ac:dyDescent="0.25">
      <c r="A85" s="1" t="s">
        <v>16</v>
      </c>
      <c r="B85" s="11">
        <v>187389</v>
      </c>
      <c r="C85" s="11">
        <v>178348</v>
      </c>
      <c r="D85" s="11">
        <v>365716</v>
      </c>
      <c r="E85" s="11">
        <v>21</v>
      </c>
      <c r="F85" s="11">
        <v>1</v>
      </c>
      <c r="G85" s="11">
        <v>237</v>
      </c>
      <c r="H85" s="11">
        <v>89</v>
      </c>
      <c r="I85" s="11">
        <v>195</v>
      </c>
      <c r="J85" s="11">
        <v>0</v>
      </c>
      <c r="K85" s="11">
        <v>0</v>
      </c>
      <c r="M85" t="str">
        <f t="shared" si="37"/>
        <v>2021-28</v>
      </c>
      <c r="N85">
        <f t="shared" si="31"/>
        <v>237</v>
      </c>
      <c r="O85">
        <f t="shared" si="31"/>
        <v>89</v>
      </c>
      <c r="P85">
        <f t="shared" si="31"/>
        <v>195</v>
      </c>
      <c r="Q85">
        <f t="shared" si="31"/>
        <v>0</v>
      </c>
      <c r="R85">
        <f t="shared" si="31"/>
        <v>0</v>
      </c>
      <c r="U85" t="str">
        <f t="shared" si="38"/>
        <v>2021-28</v>
      </c>
      <c r="V85">
        <f t="shared" si="48"/>
        <v>1218</v>
      </c>
      <c r="W85">
        <f t="shared" si="48"/>
        <v>385</v>
      </c>
      <c r="X85">
        <f t="shared" si="48"/>
        <v>782</v>
      </c>
      <c r="Y85">
        <f t="shared" si="48"/>
        <v>0</v>
      </c>
      <c r="Z85">
        <f t="shared" si="48"/>
        <v>0</v>
      </c>
      <c r="AC85">
        <f t="shared" si="32"/>
        <v>1.2647487312488993E-3</v>
      </c>
      <c r="AD85">
        <f t="shared" si="33"/>
        <v>4.9902437930338442E-4</v>
      </c>
      <c r="AE85">
        <f t="shared" si="34"/>
        <v>5.3320062562206745E-4</v>
      </c>
      <c r="AF85">
        <f t="shared" si="35"/>
        <v>0</v>
      </c>
      <c r="AG85">
        <f t="shared" si="36"/>
        <v>0</v>
      </c>
      <c r="AI85" t="str">
        <f t="shared" si="40"/>
        <v>2021-28</v>
      </c>
      <c r="AJ85">
        <f t="shared" si="29"/>
        <v>1.2663505154739136E-3</v>
      </c>
      <c r="AK85">
        <f t="shared" si="29"/>
        <v>4.9927353933761846E-4</v>
      </c>
      <c r="AL85">
        <f t="shared" si="29"/>
        <v>5.3348509285338903E-4</v>
      </c>
      <c r="AM85">
        <f t="shared" si="29"/>
        <v>0</v>
      </c>
      <c r="AN85">
        <f t="shared" si="29"/>
        <v>0</v>
      </c>
      <c r="AP85" t="str">
        <f t="shared" si="41"/>
        <v>2021-28</v>
      </c>
      <c r="AQ85">
        <f t="shared" ca="1" si="42"/>
        <v>1.2882262900252889E-3</v>
      </c>
      <c r="AR85">
        <f t="shared" ca="1" si="42"/>
        <v>4.9659546888810712E-4</v>
      </c>
      <c r="AS85" s="2">
        <f t="shared" ca="1" si="42"/>
        <v>5.293882113933838E-4</v>
      </c>
      <c r="AT85" t="e">
        <f t="shared" ca="1" si="42"/>
        <v>#NUM!</v>
      </c>
      <c r="AU85" t="e">
        <f t="shared" ca="1" si="30"/>
        <v>#DIV/0!</v>
      </c>
      <c r="AW85" t="str">
        <f t="shared" si="43"/>
        <v>2021-28</v>
      </c>
      <c r="AX85">
        <f t="shared" ca="1" si="44"/>
        <v>9.5556478629342557E-3</v>
      </c>
      <c r="AY85">
        <f t="shared" ca="1" si="44"/>
        <v>3.0674826754416252E-3</v>
      </c>
      <c r="AZ85">
        <f t="shared" ca="1" si="44"/>
        <v>2.9064745335230101E-3</v>
      </c>
      <c r="BA85" t="e">
        <f t="shared" ca="1" si="44"/>
        <v>#NUM!</v>
      </c>
      <c r="BB85" t="e">
        <f t="shared" ca="1" si="44"/>
        <v>#DIV/0!</v>
      </c>
      <c r="BD85">
        <f t="shared" ca="1" si="45"/>
        <v>0.32101252782034734</v>
      </c>
      <c r="BE85">
        <f t="shared" ca="1" si="45"/>
        <v>0.30416300131747614</v>
      </c>
      <c r="BF85" t="e">
        <f t="shared" ca="1" si="45"/>
        <v>#NUM!</v>
      </c>
      <c r="BG85" t="e">
        <f t="shared" ca="1" si="45"/>
        <v>#DIV/0!</v>
      </c>
      <c r="BI85" t="str">
        <f t="shared" si="46"/>
        <v>2021-28</v>
      </c>
      <c r="BJ85">
        <f t="shared" ca="1" si="47"/>
        <v>1.0374319765840403</v>
      </c>
      <c r="BK85">
        <f t="shared" ca="1" si="47"/>
        <v>1.0709212012086056</v>
      </c>
      <c r="BL85" t="e">
        <f t="shared" ca="1" si="47"/>
        <v>#NUM!</v>
      </c>
      <c r="BM85" t="e">
        <f t="shared" ca="1" si="47"/>
        <v>#DIV/0!</v>
      </c>
    </row>
    <row r="86" spans="1:65" x14ac:dyDescent="0.25">
      <c r="A86" s="1" t="s">
        <v>17</v>
      </c>
      <c r="B86" s="11">
        <v>187152</v>
      </c>
      <c r="C86" s="11">
        <v>178259</v>
      </c>
      <c r="D86" s="11">
        <v>365521</v>
      </c>
      <c r="E86" s="11">
        <v>21</v>
      </c>
      <c r="F86" s="11">
        <v>1</v>
      </c>
      <c r="G86" s="11">
        <v>223</v>
      </c>
      <c r="H86" s="11">
        <v>90</v>
      </c>
      <c r="I86" s="11">
        <v>174</v>
      </c>
      <c r="J86" s="11">
        <v>0</v>
      </c>
      <c r="K86" s="11">
        <v>0</v>
      </c>
      <c r="M86" t="str">
        <f t="shared" si="37"/>
        <v>2021-29</v>
      </c>
      <c r="N86">
        <f t="shared" si="31"/>
        <v>223</v>
      </c>
      <c r="O86">
        <f t="shared" si="31"/>
        <v>90</v>
      </c>
      <c r="P86">
        <f t="shared" si="31"/>
        <v>174</v>
      </c>
      <c r="Q86">
        <f t="shared" si="31"/>
        <v>0</v>
      </c>
      <c r="R86">
        <f t="shared" si="31"/>
        <v>0</v>
      </c>
      <c r="U86" t="str">
        <f t="shared" si="38"/>
        <v>2021-29</v>
      </c>
      <c r="V86">
        <f t="shared" si="48"/>
        <v>1441</v>
      </c>
      <c r="W86">
        <f t="shared" si="48"/>
        <v>475</v>
      </c>
      <c r="X86">
        <f t="shared" si="48"/>
        <v>956</v>
      </c>
      <c r="Y86">
        <f t="shared" si="48"/>
        <v>0</v>
      </c>
      <c r="Z86">
        <f t="shared" si="48"/>
        <v>0</v>
      </c>
      <c r="AC86">
        <f t="shared" si="32"/>
        <v>1.1915448405574079E-3</v>
      </c>
      <c r="AD86">
        <f t="shared" si="33"/>
        <v>5.048833438984848E-4</v>
      </c>
      <c r="AE86">
        <f t="shared" si="34"/>
        <v>4.7603284079437297E-4</v>
      </c>
      <c r="AF86">
        <f t="shared" si="35"/>
        <v>0</v>
      </c>
      <c r="AG86">
        <f t="shared" si="36"/>
        <v>0</v>
      </c>
      <c r="AI86" t="str">
        <f t="shared" si="40"/>
        <v>2021-29</v>
      </c>
      <c r="AJ86">
        <f t="shared" si="29"/>
        <v>1.1929664548958382E-3</v>
      </c>
      <c r="AK86">
        <f t="shared" si="29"/>
        <v>5.0513839059386056E-4</v>
      </c>
      <c r="AL86">
        <f t="shared" si="29"/>
        <v>4.7625956498599411E-4</v>
      </c>
      <c r="AM86">
        <f t="shared" si="29"/>
        <v>0</v>
      </c>
      <c r="AN86">
        <f t="shared" si="29"/>
        <v>0</v>
      </c>
      <c r="AP86" t="str">
        <f t="shared" si="41"/>
        <v>2021-29</v>
      </c>
      <c r="AQ86">
        <f t="shared" ca="1" si="42"/>
        <v>1.2170436725100185E-3</v>
      </c>
      <c r="AR86">
        <f t="shared" ca="1" si="42"/>
        <v>5.0197868839265553E-4</v>
      </c>
      <c r="AS86">
        <f t="shared" ca="1" si="42"/>
        <v>4.7199531166094695E-4</v>
      </c>
      <c r="AT86" t="e">
        <f t="shared" ca="1" si="42"/>
        <v>#NUM!</v>
      </c>
      <c r="AU86" t="e">
        <f t="shared" ca="1" si="30"/>
        <v>#DIV/0!</v>
      </c>
      <c r="AW86" t="str">
        <f t="shared" si="43"/>
        <v>2021-29</v>
      </c>
      <c r="AX86">
        <f t="shared" ca="1" si="44"/>
        <v>1.0772691535444275E-2</v>
      </c>
      <c r="AY86">
        <f t="shared" ca="1" si="44"/>
        <v>3.5694613638342807E-3</v>
      </c>
      <c r="AZ86">
        <f t="shared" ca="1" si="44"/>
        <v>3.3784698451839569E-3</v>
      </c>
      <c r="BA86" t="e">
        <f t="shared" ca="1" si="44"/>
        <v>#NUM!</v>
      </c>
      <c r="BB86" t="e">
        <f t="shared" ca="1" si="44"/>
        <v>#DIV/0!</v>
      </c>
      <c r="BD86">
        <f t="shared" ca="1" si="45"/>
        <v>0.33134350427560749</v>
      </c>
      <c r="BE86">
        <f t="shared" ca="1" si="45"/>
        <v>0.31361427495330452</v>
      </c>
      <c r="BF86" t="e">
        <f t="shared" ca="1" si="45"/>
        <v>#NUM!</v>
      </c>
      <c r="BG86" t="e">
        <f t="shared" ca="1" si="45"/>
        <v>#DIV/0!</v>
      </c>
      <c r="BI86" t="str">
        <f t="shared" si="46"/>
        <v>2021-29</v>
      </c>
      <c r="BJ86">
        <f t="shared" ca="1" si="47"/>
        <v>1.0708191013694686</v>
      </c>
      <c r="BK86">
        <f t="shared" ca="1" si="47"/>
        <v>1.1041979944779747</v>
      </c>
      <c r="BL86" t="e">
        <f t="shared" ca="1" si="47"/>
        <v>#NUM!</v>
      </c>
      <c r="BM86" t="e">
        <f t="shared" ca="1" si="47"/>
        <v>#DIV/0!</v>
      </c>
    </row>
    <row r="87" spans="1:65" x14ac:dyDescent="0.25">
      <c r="A87" s="1" t="s">
        <v>18</v>
      </c>
      <c r="B87" s="11">
        <v>186929</v>
      </c>
      <c r="C87" s="11">
        <v>178169</v>
      </c>
      <c r="D87" s="11">
        <v>365347</v>
      </c>
      <c r="E87" s="11">
        <v>21</v>
      </c>
      <c r="F87" s="11">
        <v>1</v>
      </c>
      <c r="G87" s="11">
        <v>219</v>
      </c>
      <c r="H87" s="11">
        <v>81</v>
      </c>
      <c r="I87" s="11">
        <v>216</v>
      </c>
      <c r="J87" s="11">
        <v>0</v>
      </c>
      <c r="K87" s="11">
        <v>0</v>
      </c>
      <c r="M87" t="str">
        <f t="shared" si="37"/>
        <v>2021-30</v>
      </c>
      <c r="N87">
        <f t="shared" si="31"/>
        <v>219</v>
      </c>
      <c r="O87">
        <f t="shared" si="31"/>
        <v>81</v>
      </c>
      <c r="P87">
        <f t="shared" si="31"/>
        <v>216</v>
      </c>
      <c r="Q87">
        <f t="shared" si="31"/>
        <v>0</v>
      </c>
      <c r="R87">
        <f t="shared" si="31"/>
        <v>0</v>
      </c>
      <c r="U87" t="str">
        <f t="shared" si="38"/>
        <v>2021-30</v>
      </c>
      <c r="V87">
        <f t="shared" si="48"/>
        <v>1660</v>
      </c>
      <c r="W87">
        <f t="shared" si="48"/>
        <v>556</v>
      </c>
      <c r="X87">
        <f t="shared" si="48"/>
        <v>1172</v>
      </c>
      <c r="Y87">
        <f t="shared" si="48"/>
        <v>0</v>
      </c>
      <c r="Z87">
        <f t="shared" si="48"/>
        <v>0</v>
      </c>
      <c r="AC87">
        <f t="shared" si="32"/>
        <v>1.1715678145178116E-3</v>
      </c>
      <c r="AD87">
        <f t="shared" si="33"/>
        <v>4.5462454186755272E-4</v>
      </c>
      <c r="AE87">
        <f t="shared" si="34"/>
        <v>5.91218759152258E-4</v>
      </c>
      <c r="AF87">
        <f t="shared" si="35"/>
        <v>0</v>
      </c>
      <c r="AG87">
        <f t="shared" si="36"/>
        <v>0</v>
      </c>
      <c r="AI87" t="str">
        <f t="shared" si="40"/>
        <v>2021-30</v>
      </c>
      <c r="AJ87">
        <f t="shared" si="29"/>
        <v>1.1729421300852901E-3</v>
      </c>
      <c r="AK87">
        <f t="shared" si="29"/>
        <v>4.5483132718881911E-4</v>
      </c>
      <c r="AL87">
        <f t="shared" si="29"/>
        <v>5.9156852280187861E-4</v>
      </c>
      <c r="AM87">
        <f t="shared" si="29"/>
        <v>0</v>
      </c>
      <c r="AN87">
        <f t="shared" si="29"/>
        <v>0</v>
      </c>
      <c r="AP87" t="str">
        <f t="shared" si="41"/>
        <v>2021-30</v>
      </c>
      <c r="AQ87">
        <f t="shared" ca="1" si="42"/>
        <v>1.2000358516091089E-3</v>
      </c>
      <c r="AR87">
        <f t="shared" ca="1" si="42"/>
        <v>4.515813249394942E-4</v>
      </c>
      <c r="AS87">
        <f t="shared" ca="1" si="42"/>
        <v>5.855190471058489E-4</v>
      </c>
      <c r="AT87" t="e">
        <f t="shared" ca="1" si="42"/>
        <v>#NUM!</v>
      </c>
      <c r="AU87" t="e">
        <f t="shared" ca="1" si="30"/>
        <v>#DIV/0!</v>
      </c>
      <c r="AW87" t="str">
        <f t="shared" si="43"/>
        <v>2021-30</v>
      </c>
      <c r="AX87">
        <f t="shared" ca="1" si="44"/>
        <v>1.1972727387053383E-2</v>
      </c>
      <c r="AY87">
        <f t="shared" ca="1" si="44"/>
        <v>4.0210426887737748E-3</v>
      </c>
      <c r="AZ87">
        <f t="shared" ca="1" si="44"/>
        <v>3.9639888922898062E-3</v>
      </c>
      <c r="BA87" t="e">
        <f t="shared" ca="1" si="44"/>
        <v>#NUM!</v>
      </c>
      <c r="BB87" t="e">
        <f t="shared" ca="1" si="44"/>
        <v>#DIV/0!</v>
      </c>
      <c r="BD87">
        <f t="shared" ca="1" si="45"/>
        <v>0.3358501834028142</v>
      </c>
      <c r="BE87">
        <f t="shared" ca="1" si="45"/>
        <v>0.33108487015049176</v>
      </c>
      <c r="BF87" t="e">
        <f t="shared" ca="1" si="45"/>
        <v>#NUM!</v>
      </c>
      <c r="BG87" t="e">
        <f t="shared" ca="1" si="45"/>
        <v>#DIV/0!</v>
      </c>
      <c r="BI87" t="str">
        <f t="shared" si="46"/>
        <v>2021-30</v>
      </c>
      <c r="BJ87">
        <f t="shared" ca="1" si="47"/>
        <v>1.0853835579858926</v>
      </c>
      <c r="BK87">
        <f t="shared" ca="1" si="47"/>
        <v>1.1657098506648242</v>
      </c>
      <c r="BL87" t="e">
        <f t="shared" ca="1" si="47"/>
        <v>#NUM!</v>
      </c>
      <c r="BM87" t="e">
        <f t="shared" ca="1" si="47"/>
        <v>#DIV/0!</v>
      </c>
    </row>
    <row r="88" spans="1:65" x14ac:dyDescent="0.25">
      <c r="A88" s="1" t="s">
        <v>19</v>
      </c>
      <c r="B88" s="11">
        <v>186710</v>
      </c>
      <c r="C88" s="11">
        <v>178088</v>
      </c>
      <c r="D88" s="11">
        <v>365131</v>
      </c>
      <c r="E88" s="11">
        <v>21</v>
      </c>
      <c r="F88" s="11">
        <v>1</v>
      </c>
      <c r="G88" s="11">
        <v>207</v>
      </c>
      <c r="H88" s="11">
        <v>89</v>
      </c>
      <c r="I88" s="11">
        <v>170</v>
      </c>
      <c r="J88" s="11">
        <v>0</v>
      </c>
      <c r="K88" s="11">
        <v>0</v>
      </c>
      <c r="M88" t="str">
        <f t="shared" si="37"/>
        <v>2021-31</v>
      </c>
      <c r="N88">
        <f t="shared" si="31"/>
        <v>207</v>
      </c>
      <c r="O88">
        <f t="shared" si="31"/>
        <v>89</v>
      </c>
      <c r="P88">
        <f t="shared" si="31"/>
        <v>170</v>
      </c>
      <c r="Q88">
        <f t="shared" si="31"/>
        <v>0</v>
      </c>
      <c r="R88">
        <f t="shared" si="31"/>
        <v>0</v>
      </c>
      <c r="U88" t="str">
        <f t="shared" si="38"/>
        <v>2021-31</v>
      </c>
      <c r="V88">
        <f t="shared" si="48"/>
        <v>1867</v>
      </c>
      <c r="W88">
        <f t="shared" si="48"/>
        <v>645</v>
      </c>
      <c r="X88">
        <f t="shared" si="48"/>
        <v>1342</v>
      </c>
      <c r="Y88">
        <f t="shared" si="48"/>
        <v>0</v>
      </c>
      <c r="Z88">
        <f t="shared" si="48"/>
        <v>0</v>
      </c>
      <c r="AC88">
        <f t="shared" si="32"/>
        <v>1.1086712013282632E-3</v>
      </c>
      <c r="AD88">
        <f t="shared" si="33"/>
        <v>4.9975293113516909E-4</v>
      </c>
      <c r="AE88">
        <f t="shared" si="34"/>
        <v>4.6558632381254946E-4</v>
      </c>
      <c r="AF88">
        <f t="shared" si="35"/>
        <v>0</v>
      </c>
      <c r="AG88">
        <f t="shared" si="36"/>
        <v>0</v>
      </c>
      <c r="AI88" t="str">
        <f t="shared" si="40"/>
        <v>2021-31</v>
      </c>
      <c r="AJ88">
        <f t="shared" si="29"/>
        <v>1.1099018313376853E-3</v>
      </c>
      <c r="AK88">
        <f t="shared" si="29"/>
        <v>5.0000281942138777E-4</v>
      </c>
      <c r="AL88">
        <f t="shared" si="29"/>
        <v>4.6580320383208618E-4</v>
      </c>
      <c r="AM88">
        <f t="shared" si="29"/>
        <v>0</v>
      </c>
      <c r="AN88">
        <f t="shared" si="29"/>
        <v>0</v>
      </c>
      <c r="AP88" t="str">
        <f t="shared" si="41"/>
        <v>2021-31</v>
      </c>
      <c r="AQ88">
        <f t="shared" ca="1" si="42"/>
        <v>1.1387854449251026E-3</v>
      </c>
      <c r="AR88">
        <f t="shared" ca="1" si="42"/>
        <v>4.9598524560524491E-4</v>
      </c>
      <c r="AS88">
        <f t="shared" ca="1" si="42"/>
        <v>4.6044783756401289E-4</v>
      </c>
      <c r="AT88" t="e">
        <f t="shared" ca="1" si="42"/>
        <v>#NUM!</v>
      </c>
      <c r="AU88" t="e">
        <f t="shared" ca="1" si="30"/>
        <v>#DIV/0!</v>
      </c>
      <c r="AW88" t="str">
        <f t="shared" si="43"/>
        <v>2021-31</v>
      </c>
      <c r="AX88">
        <f t="shared" ca="1" si="44"/>
        <v>1.3111512831978485E-2</v>
      </c>
      <c r="AY88">
        <f t="shared" ca="1" si="44"/>
        <v>4.5170279343790202E-3</v>
      </c>
      <c r="AZ88">
        <f t="shared" ca="1" si="44"/>
        <v>4.4244367298538192E-3</v>
      </c>
      <c r="BA88" t="e">
        <f t="shared" ca="1" si="44"/>
        <v>#NUM!</v>
      </c>
      <c r="BB88" t="e">
        <f t="shared" ca="1" si="44"/>
        <v>#DIV/0!</v>
      </c>
      <c r="BD88">
        <f t="shared" ca="1" si="45"/>
        <v>0.3445085240935859</v>
      </c>
      <c r="BE88">
        <f t="shared" ca="1" si="45"/>
        <v>0.33744669944285799</v>
      </c>
      <c r="BF88" t="e">
        <f t="shared" ca="1" si="45"/>
        <v>#NUM!</v>
      </c>
      <c r="BG88" t="e">
        <f t="shared" ca="1" si="45"/>
        <v>#DIV/0!</v>
      </c>
      <c r="BI88" t="str">
        <f t="shared" si="46"/>
        <v>2021-31</v>
      </c>
      <c r="BJ88">
        <f t="shared" ca="1" si="47"/>
        <v>1.1133651434952043</v>
      </c>
      <c r="BK88">
        <f t="shared" ca="1" si="47"/>
        <v>1.188109083438549</v>
      </c>
      <c r="BL88" t="e">
        <f t="shared" ca="1" si="47"/>
        <v>#NUM!</v>
      </c>
      <c r="BM88" t="e">
        <f t="shared" ca="1" si="47"/>
        <v>#DIV/0!</v>
      </c>
    </row>
    <row r="89" spans="1:65" x14ac:dyDescent="0.25">
      <c r="A89" s="1" t="s">
        <v>20</v>
      </c>
      <c r="B89" s="11">
        <v>186503</v>
      </c>
      <c r="C89" s="11">
        <v>177999</v>
      </c>
      <c r="D89" s="11">
        <v>364961</v>
      </c>
      <c r="E89" s="11">
        <v>21</v>
      </c>
      <c r="F89" s="11">
        <v>1</v>
      </c>
      <c r="G89" s="11">
        <v>224</v>
      </c>
      <c r="H89" s="11">
        <v>74</v>
      </c>
      <c r="I89" s="11">
        <v>207</v>
      </c>
      <c r="J89" s="11">
        <v>0</v>
      </c>
      <c r="K89" s="11">
        <v>0</v>
      </c>
      <c r="M89" t="str">
        <f t="shared" si="37"/>
        <v>2021-32</v>
      </c>
      <c r="N89">
        <f t="shared" si="31"/>
        <v>224</v>
      </c>
      <c r="O89">
        <f t="shared" si="31"/>
        <v>74</v>
      </c>
      <c r="P89">
        <f t="shared" si="31"/>
        <v>207</v>
      </c>
      <c r="Q89">
        <f t="shared" si="31"/>
        <v>0</v>
      </c>
      <c r="R89">
        <f t="shared" si="31"/>
        <v>0</v>
      </c>
      <c r="U89" t="str">
        <f t="shared" si="38"/>
        <v>2021-32</v>
      </c>
      <c r="V89">
        <f t="shared" si="48"/>
        <v>2091</v>
      </c>
      <c r="W89">
        <f t="shared" si="48"/>
        <v>719</v>
      </c>
      <c r="X89">
        <f t="shared" si="48"/>
        <v>1549</v>
      </c>
      <c r="Y89">
        <f t="shared" si="48"/>
        <v>0</v>
      </c>
      <c r="Z89">
        <f t="shared" si="48"/>
        <v>0</v>
      </c>
      <c r="AC89">
        <f t="shared" si="32"/>
        <v>1.2010530661705173E-3</v>
      </c>
      <c r="AD89">
        <f t="shared" si="33"/>
        <v>4.1573267265546435E-4</v>
      </c>
      <c r="AE89">
        <f t="shared" si="34"/>
        <v>5.6718389088149148E-4</v>
      </c>
      <c r="AF89">
        <f t="shared" si="35"/>
        <v>0</v>
      </c>
      <c r="AG89">
        <f t="shared" si="36"/>
        <v>0</v>
      </c>
      <c r="AI89" t="str">
        <f t="shared" si="40"/>
        <v>2021-32</v>
      </c>
      <c r="AJ89">
        <f t="shared" si="29"/>
        <v>1.2024974741757723E-3</v>
      </c>
      <c r="AK89">
        <f t="shared" si="29"/>
        <v>4.1590558418826633E-4</v>
      </c>
      <c r="AL89">
        <f t="shared" si="29"/>
        <v>5.6750578624380199E-4</v>
      </c>
      <c r="AM89">
        <f t="shared" si="29"/>
        <v>0</v>
      </c>
      <c r="AN89">
        <f t="shared" si="29"/>
        <v>0</v>
      </c>
      <c r="AP89" t="str">
        <f t="shared" si="41"/>
        <v>2021-32</v>
      </c>
      <c r="AQ89">
        <f t="shared" ca="1" si="42"/>
        <v>1.2373176753033691E-3</v>
      </c>
      <c r="AR89">
        <f t="shared" ca="1" si="42"/>
        <v>4.1219408576627711E-4</v>
      </c>
      <c r="AS89">
        <f t="shared" ca="1" si="42"/>
        <v>5.6026082514941866E-4</v>
      </c>
      <c r="AT89" t="e">
        <f t="shared" ca="1" si="42"/>
        <v>#NUM!</v>
      </c>
      <c r="AU89" t="e">
        <f t="shared" ca="1" si="30"/>
        <v>#DIV/0!</v>
      </c>
      <c r="AW89" t="str">
        <f t="shared" si="43"/>
        <v>2021-32</v>
      </c>
      <c r="AX89">
        <f t="shared" ca="1" si="44"/>
        <v>1.4348830507281854E-2</v>
      </c>
      <c r="AY89">
        <f t="shared" ca="1" si="44"/>
        <v>4.9292220201452974E-3</v>
      </c>
      <c r="AZ89">
        <f t="shared" ca="1" si="44"/>
        <v>4.9846975550032376E-3</v>
      </c>
      <c r="BA89" t="e">
        <f t="shared" ca="1" si="44"/>
        <v>#NUM!</v>
      </c>
      <c r="BB89" t="e">
        <f t="shared" ca="1" si="44"/>
        <v>#DIV/0!</v>
      </c>
      <c r="BD89">
        <f t="shared" ca="1" si="45"/>
        <v>0.34352778908662823</v>
      </c>
      <c r="BE89">
        <f t="shared" ca="1" si="45"/>
        <v>0.34739399510458818</v>
      </c>
      <c r="BF89" t="e">
        <f t="shared" ca="1" si="45"/>
        <v>#NUM!</v>
      </c>
      <c r="BG89" t="e">
        <f t="shared" ca="1" si="45"/>
        <v>#DIV/0!</v>
      </c>
      <c r="BI89" t="str">
        <f t="shared" si="46"/>
        <v>2021-32</v>
      </c>
      <c r="BJ89">
        <f t="shared" ca="1" si="47"/>
        <v>1.1101956539314117</v>
      </c>
      <c r="BK89">
        <f t="shared" ca="1" si="47"/>
        <v>1.223132310368501</v>
      </c>
      <c r="BL89" t="e">
        <f t="shared" ca="1" si="47"/>
        <v>#NUM!</v>
      </c>
      <c r="BM89" t="e">
        <f t="shared" ca="1" si="47"/>
        <v>#DIV/0!</v>
      </c>
    </row>
    <row r="90" spans="1:65" x14ac:dyDescent="0.25">
      <c r="A90" s="1" t="s">
        <v>21</v>
      </c>
      <c r="B90" s="11">
        <v>186279</v>
      </c>
      <c r="C90" s="11">
        <v>177925</v>
      </c>
      <c r="D90" s="11">
        <v>364754</v>
      </c>
      <c r="E90" s="11">
        <v>21</v>
      </c>
      <c r="F90" s="11">
        <v>1</v>
      </c>
      <c r="G90" s="11">
        <v>221</v>
      </c>
      <c r="H90" s="11">
        <v>78</v>
      </c>
      <c r="I90" s="11">
        <v>167</v>
      </c>
      <c r="J90" s="11">
        <v>0</v>
      </c>
      <c r="K90" s="11">
        <v>0</v>
      </c>
      <c r="M90" t="str">
        <f t="shared" si="37"/>
        <v>2021-33</v>
      </c>
      <c r="N90">
        <f t="shared" si="31"/>
        <v>221</v>
      </c>
      <c r="O90">
        <f t="shared" si="31"/>
        <v>78</v>
      </c>
      <c r="P90">
        <f t="shared" si="31"/>
        <v>167</v>
      </c>
      <c r="Q90">
        <f t="shared" si="31"/>
        <v>0</v>
      </c>
      <c r="R90">
        <f t="shared" si="31"/>
        <v>0</v>
      </c>
      <c r="U90" t="str">
        <f t="shared" si="38"/>
        <v>2021-33</v>
      </c>
      <c r="V90">
        <f t="shared" si="48"/>
        <v>2312</v>
      </c>
      <c r="W90">
        <f t="shared" si="48"/>
        <v>797</v>
      </c>
      <c r="X90">
        <f t="shared" si="48"/>
        <v>1716</v>
      </c>
      <c r="Y90">
        <f t="shared" si="48"/>
        <v>0</v>
      </c>
      <c r="Z90">
        <f t="shared" si="48"/>
        <v>0</v>
      </c>
      <c r="AC90">
        <f t="shared" si="32"/>
        <v>1.1863924543292588E-3</v>
      </c>
      <c r="AD90">
        <f t="shared" si="33"/>
        <v>4.3838696079808907E-4</v>
      </c>
      <c r="AE90">
        <f t="shared" si="34"/>
        <v>4.5784282009244585E-4</v>
      </c>
      <c r="AF90">
        <f t="shared" si="35"/>
        <v>0</v>
      </c>
      <c r="AG90">
        <f t="shared" si="36"/>
        <v>0</v>
      </c>
      <c r="AI90" t="str">
        <f t="shared" si="40"/>
        <v>2021-33</v>
      </c>
      <c r="AJ90">
        <f t="shared" si="29"/>
        <v>1.1878017929010773E-3</v>
      </c>
      <c r="AK90">
        <f t="shared" si="29"/>
        <v>4.385792352431735E-4</v>
      </c>
      <c r="AL90">
        <f t="shared" si="29"/>
        <v>4.5805254416605518E-4</v>
      </c>
      <c r="AM90">
        <f t="shared" si="29"/>
        <v>0</v>
      </c>
      <c r="AN90">
        <f t="shared" si="29"/>
        <v>0</v>
      </c>
      <c r="AP90" t="str">
        <f t="shared" si="41"/>
        <v>2021-33</v>
      </c>
      <c r="AQ90">
        <f t="shared" ca="1" si="42"/>
        <v>1.2256902319005868E-3</v>
      </c>
      <c r="AR90">
        <f t="shared" ca="1" si="42"/>
        <v>4.3427594206133213E-4</v>
      </c>
      <c r="AS90">
        <f t="shared" ca="1" si="42"/>
        <v>4.5162425545178827E-4</v>
      </c>
      <c r="AT90" t="e">
        <f t="shared" ca="1" si="42"/>
        <v>#NUM!</v>
      </c>
      <c r="AU90" t="e">
        <f t="shared" ca="1" si="30"/>
        <v>#DIV/0!</v>
      </c>
      <c r="AW90" t="str">
        <f t="shared" si="43"/>
        <v>2021-33</v>
      </c>
      <c r="AX90">
        <f t="shared" ca="1" si="44"/>
        <v>1.5574520739182441E-2</v>
      </c>
      <c r="AY90">
        <f t="shared" ca="1" si="44"/>
        <v>5.3634979622066295E-3</v>
      </c>
      <c r="AZ90">
        <f t="shared" ca="1" si="44"/>
        <v>5.436321810455026E-3</v>
      </c>
      <c r="BA90" t="e">
        <f t="shared" ca="1" si="44"/>
        <v>#NUM!</v>
      </c>
      <c r="BB90" t="e">
        <f t="shared" ca="1" si="44"/>
        <v>#DIV/0!</v>
      </c>
      <c r="BD90">
        <f t="shared" ca="1" si="45"/>
        <v>0.34437643713254817</v>
      </c>
      <c r="BE90">
        <f t="shared" ca="1" si="45"/>
        <v>0.34905226950440321</v>
      </c>
      <c r="BF90" t="e">
        <f t="shared" ca="1" si="45"/>
        <v>#NUM!</v>
      </c>
      <c r="BG90" t="e">
        <f t="shared" ca="1" si="45"/>
        <v>#DIV/0!</v>
      </c>
      <c r="BI90" t="str">
        <f t="shared" si="46"/>
        <v>2021-33</v>
      </c>
      <c r="BJ90">
        <f t="shared" ca="1" si="47"/>
        <v>1.1129382715659348</v>
      </c>
      <c r="BK90">
        <f t="shared" ca="1" si="47"/>
        <v>1.2289708943004427</v>
      </c>
      <c r="BL90" t="e">
        <f t="shared" ca="1" si="47"/>
        <v>#NUM!</v>
      </c>
      <c r="BM90" t="e">
        <f t="shared" ca="1" si="47"/>
        <v>#DIV/0!</v>
      </c>
    </row>
    <row r="91" spans="1:65" x14ac:dyDescent="0.25">
      <c r="A91" s="1" t="s">
        <v>22</v>
      </c>
      <c r="B91" s="11">
        <v>186058</v>
      </c>
      <c r="C91" s="11">
        <v>177847</v>
      </c>
      <c r="D91" s="11">
        <v>364587</v>
      </c>
      <c r="E91" s="11">
        <v>21</v>
      </c>
      <c r="F91" s="11">
        <v>1</v>
      </c>
      <c r="G91" s="11">
        <v>223</v>
      </c>
      <c r="H91" s="11">
        <v>86</v>
      </c>
      <c r="I91" s="11">
        <v>173</v>
      </c>
      <c r="J91" s="11">
        <v>0</v>
      </c>
      <c r="K91" s="11">
        <v>0</v>
      </c>
      <c r="M91" t="str">
        <f t="shared" si="37"/>
        <v>2021-34</v>
      </c>
      <c r="N91">
        <f t="shared" si="31"/>
        <v>223</v>
      </c>
      <c r="O91">
        <f t="shared" si="31"/>
        <v>86</v>
      </c>
      <c r="P91">
        <f t="shared" si="31"/>
        <v>173</v>
      </c>
      <c r="Q91">
        <f t="shared" si="31"/>
        <v>0</v>
      </c>
      <c r="R91">
        <f t="shared" si="31"/>
        <v>0</v>
      </c>
      <c r="U91" t="str">
        <f t="shared" si="38"/>
        <v>2021-34</v>
      </c>
      <c r="V91">
        <f t="shared" si="48"/>
        <v>2535</v>
      </c>
      <c r="W91">
        <f t="shared" si="48"/>
        <v>883</v>
      </c>
      <c r="X91">
        <f t="shared" si="48"/>
        <v>1889</v>
      </c>
      <c r="Y91">
        <f t="shared" si="48"/>
        <v>0</v>
      </c>
      <c r="Z91">
        <f t="shared" si="48"/>
        <v>0</v>
      </c>
      <c r="AC91">
        <f t="shared" si="32"/>
        <v>1.1985509894763997E-3</v>
      </c>
      <c r="AD91">
        <f t="shared" si="33"/>
        <v>4.8356171315793914E-4</v>
      </c>
      <c r="AE91">
        <f t="shared" si="34"/>
        <v>4.7450951350432133E-4</v>
      </c>
      <c r="AF91">
        <f t="shared" si="35"/>
        <v>0</v>
      </c>
      <c r="AG91">
        <f t="shared" si="36"/>
        <v>0</v>
      </c>
      <c r="AI91" t="str">
        <f t="shared" si="40"/>
        <v>2021-34</v>
      </c>
      <c r="AJ91">
        <f t="shared" si="29"/>
        <v>1.1999893817608786E-3</v>
      </c>
      <c r="AK91">
        <f t="shared" si="29"/>
        <v>4.8379566765153066E-4</v>
      </c>
      <c r="AL91">
        <f t="shared" si="29"/>
        <v>4.7473478858961249E-4</v>
      </c>
      <c r="AM91">
        <f t="shared" si="29"/>
        <v>0</v>
      </c>
      <c r="AN91">
        <f t="shared" si="29"/>
        <v>0</v>
      </c>
      <c r="AP91" t="str">
        <f t="shared" si="41"/>
        <v>2021-34</v>
      </c>
      <c r="AQ91">
        <f t="shared" ca="1" si="42"/>
        <v>1.2418062923077134E-3</v>
      </c>
      <c r="AR91">
        <f t="shared" ca="1" si="42"/>
        <v>4.7861949099312756E-4</v>
      </c>
      <c r="AS91">
        <f t="shared" ca="1" si="42"/>
        <v>4.6747136489487816E-4</v>
      </c>
      <c r="AT91" t="e">
        <f t="shared" ca="1" si="42"/>
        <v>#NUM!</v>
      </c>
      <c r="AU91" t="e">
        <f t="shared" ca="1" si="30"/>
        <v>#DIV/0!</v>
      </c>
      <c r="AW91" t="str">
        <f t="shared" si="43"/>
        <v>2021-34</v>
      </c>
      <c r="AX91">
        <f t="shared" ca="1" si="44"/>
        <v>1.6816327031490153E-2</v>
      </c>
      <c r="AY91">
        <f t="shared" ca="1" si="44"/>
        <v>5.8421174531997572E-3</v>
      </c>
      <c r="AZ91">
        <f t="shared" ca="1" si="44"/>
        <v>5.9037931753499039E-3</v>
      </c>
      <c r="BA91" t="e">
        <f t="shared" ca="1" si="44"/>
        <v>#NUM!</v>
      </c>
      <c r="BB91" t="e">
        <f t="shared" ca="1" si="44"/>
        <v>#DIV/0!</v>
      </c>
      <c r="BD91">
        <f t="shared" ca="1" si="45"/>
        <v>0.34740745956354457</v>
      </c>
      <c r="BE91">
        <f t="shared" ca="1" si="45"/>
        <v>0.35107506914527153</v>
      </c>
      <c r="BF91" t="e">
        <f t="shared" ca="1" si="45"/>
        <v>#NUM!</v>
      </c>
      <c r="BG91" t="e">
        <f t="shared" ca="1" si="45"/>
        <v>#DIV/0!</v>
      </c>
      <c r="BI91" t="str">
        <f t="shared" si="46"/>
        <v>2021-34</v>
      </c>
      <c r="BJ91">
        <f t="shared" ca="1" si="47"/>
        <v>1.1227337758504869</v>
      </c>
      <c r="BK91">
        <f t="shared" ca="1" si="47"/>
        <v>1.2360929275912109</v>
      </c>
      <c r="BL91" t="e">
        <f t="shared" ca="1" si="47"/>
        <v>#NUM!</v>
      </c>
      <c r="BM91" t="e">
        <f t="shared" ca="1" si="47"/>
        <v>#DIV/0!</v>
      </c>
    </row>
    <row r="92" spans="1:65" x14ac:dyDescent="0.25">
      <c r="A92" s="1" t="s">
        <v>23</v>
      </c>
      <c r="B92" s="11">
        <v>185835</v>
      </c>
      <c r="C92" s="11">
        <v>177761</v>
      </c>
      <c r="D92" s="11">
        <v>364414</v>
      </c>
      <c r="E92" s="11">
        <v>21</v>
      </c>
      <c r="F92" s="11">
        <v>1</v>
      </c>
      <c r="G92" s="11">
        <v>194</v>
      </c>
      <c r="H92" s="11">
        <v>70</v>
      </c>
      <c r="I92" s="11">
        <v>189</v>
      </c>
      <c r="J92" s="11">
        <v>0</v>
      </c>
      <c r="K92" s="11">
        <v>0</v>
      </c>
      <c r="M92" t="str">
        <f t="shared" si="37"/>
        <v>2021-35</v>
      </c>
      <c r="N92">
        <f t="shared" si="31"/>
        <v>194</v>
      </c>
      <c r="O92">
        <f t="shared" si="31"/>
        <v>70</v>
      </c>
      <c r="P92">
        <f t="shared" si="31"/>
        <v>189</v>
      </c>
      <c r="Q92">
        <f t="shared" si="31"/>
        <v>0</v>
      </c>
      <c r="R92">
        <f t="shared" si="31"/>
        <v>0</v>
      </c>
      <c r="U92" t="str">
        <f t="shared" si="38"/>
        <v>2021-35</v>
      </c>
      <c r="V92">
        <f t="shared" si="48"/>
        <v>2729</v>
      </c>
      <c r="W92">
        <f t="shared" si="48"/>
        <v>953</v>
      </c>
      <c r="X92">
        <f t="shared" si="48"/>
        <v>2078</v>
      </c>
      <c r="Y92">
        <f t="shared" si="48"/>
        <v>0</v>
      </c>
      <c r="Z92">
        <f t="shared" si="48"/>
        <v>0</v>
      </c>
      <c r="AC92">
        <f t="shared" si="32"/>
        <v>1.0439368256786935E-3</v>
      </c>
      <c r="AD92">
        <f t="shared" si="33"/>
        <v>3.9378716366357075E-4</v>
      </c>
      <c r="AE92">
        <f t="shared" si="34"/>
        <v>5.1864088646429607E-4</v>
      </c>
      <c r="AF92">
        <f t="shared" si="35"/>
        <v>0</v>
      </c>
      <c r="AG92">
        <f t="shared" si="36"/>
        <v>0</v>
      </c>
      <c r="AI92" t="str">
        <f t="shared" si="40"/>
        <v>2021-35</v>
      </c>
      <c r="AJ92">
        <f t="shared" si="29"/>
        <v>1.0450278637550259E-3</v>
      </c>
      <c r="AK92">
        <f t="shared" si="29"/>
        <v>3.9394229817645509E-4</v>
      </c>
      <c r="AL92">
        <f t="shared" si="29"/>
        <v>5.1891002605789275E-4</v>
      </c>
      <c r="AM92">
        <f t="shared" si="29"/>
        <v>0</v>
      </c>
      <c r="AN92">
        <f t="shared" si="29"/>
        <v>0</v>
      </c>
      <c r="AP92" t="str">
        <f t="shared" si="41"/>
        <v>2021-35</v>
      </c>
      <c r="AQ92">
        <f t="shared" ca="1" si="42"/>
        <v>1.0845361376134945E-3</v>
      </c>
      <c r="AR92">
        <f t="shared" ca="1" si="42"/>
        <v>3.89378278067987E-4</v>
      </c>
      <c r="AS92">
        <f t="shared" ca="1" si="42"/>
        <v>5.1031462325635494E-4</v>
      </c>
      <c r="AT92" t="e">
        <f t="shared" ca="1" si="42"/>
        <v>#NUM!</v>
      </c>
      <c r="AU92" t="e">
        <f t="shared" ca="1" si="30"/>
        <v>#DIV/0!</v>
      </c>
      <c r="AW92" t="str">
        <f t="shared" si="43"/>
        <v>2021-35</v>
      </c>
      <c r="AX92">
        <f t="shared" ca="1" si="44"/>
        <v>1.7900863169103647E-2</v>
      </c>
      <c r="AY92">
        <f t="shared" ca="1" si="44"/>
        <v>6.2314957312677444E-3</v>
      </c>
      <c r="AZ92">
        <f t="shared" ca="1" si="44"/>
        <v>6.4141077986062589E-3</v>
      </c>
      <c r="BA92" t="e">
        <f t="shared" ca="1" si="44"/>
        <v>#NUM!</v>
      </c>
      <c r="BB92" t="e">
        <f t="shared" ca="1" si="44"/>
        <v>#DIV/0!</v>
      </c>
      <c r="BD92">
        <f t="shared" ca="1" si="45"/>
        <v>0.34811146660363951</v>
      </c>
      <c r="BE92">
        <f t="shared" ca="1" si="45"/>
        <v>0.35831276615067459</v>
      </c>
      <c r="BF92" t="e">
        <f t="shared" ca="1" si="45"/>
        <v>#NUM!</v>
      </c>
      <c r="BG92" t="e">
        <f t="shared" ca="1" si="45"/>
        <v>#DIV/0!</v>
      </c>
      <c r="BI92" t="str">
        <f t="shared" si="46"/>
        <v>2021-35</v>
      </c>
      <c r="BJ92">
        <f t="shared" ca="1" si="47"/>
        <v>1.1250089500316751</v>
      </c>
      <c r="BK92">
        <f t="shared" ca="1" si="47"/>
        <v>1.261575984825118</v>
      </c>
      <c r="BL92" t="e">
        <f t="shared" ca="1" si="47"/>
        <v>#NUM!</v>
      </c>
      <c r="BM92" t="e">
        <f t="shared" ca="1" si="47"/>
        <v>#DIV/0!</v>
      </c>
    </row>
    <row r="93" spans="1:65" x14ac:dyDescent="0.25">
      <c r="A93" s="1" t="s">
        <v>24</v>
      </c>
      <c r="B93" s="11">
        <v>185641</v>
      </c>
      <c r="C93" s="11">
        <v>177691</v>
      </c>
      <c r="D93" s="11">
        <v>364225</v>
      </c>
      <c r="E93" s="11">
        <v>21</v>
      </c>
      <c r="F93" s="11">
        <v>1</v>
      </c>
      <c r="G93" s="11">
        <v>215</v>
      </c>
      <c r="H93" s="11">
        <v>92</v>
      </c>
      <c r="I93" s="11">
        <v>202</v>
      </c>
      <c r="J93" s="11">
        <v>0</v>
      </c>
      <c r="K93" s="11">
        <v>0</v>
      </c>
      <c r="M93" t="str">
        <f t="shared" si="37"/>
        <v>2021-36</v>
      </c>
      <c r="N93">
        <f t="shared" si="31"/>
        <v>215</v>
      </c>
      <c r="O93">
        <f t="shared" si="31"/>
        <v>92</v>
      </c>
      <c r="P93">
        <f t="shared" si="31"/>
        <v>202</v>
      </c>
      <c r="Q93">
        <f t="shared" si="31"/>
        <v>0</v>
      </c>
      <c r="R93">
        <f t="shared" si="31"/>
        <v>0</v>
      </c>
      <c r="U93" t="str">
        <f t="shared" si="38"/>
        <v>2021-36</v>
      </c>
      <c r="V93">
        <f t="shared" si="48"/>
        <v>2944</v>
      </c>
      <c r="W93">
        <f t="shared" si="48"/>
        <v>1045</v>
      </c>
      <c r="X93">
        <f t="shared" si="48"/>
        <v>2280</v>
      </c>
      <c r="Y93">
        <f t="shared" si="48"/>
        <v>0</v>
      </c>
      <c r="Z93">
        <f t="shared" si="48"/>
        <v>0</v>
      </c>
      <c r="AC93">
        <f t="shared" si="32"/>
        <v>1.1581493312360954E-3</v>
      </c>
      <c r="AD93">
        <f t="shared" si="33"/>
        <v>5.1775272805037954E-4</v>
      </c>
      <c r="AE93">
        <f t="shared" si="34"/>
        <v>5.5460223762783989E-4</v>
      </c>
      <c r="AF93">
        <f t="shared" si="35"/>
        <v>0</v>
      </c>
      <c r="AG93">
        <f t="shared" si="36"/>
        <v>0</v>
      </c>
      <c r="AI93" t="str">
        <f t="shared" si="40"/>
        <v>2021-36</v>
      </c>
      <c r="AJ93">
        <f t="shared" si="29"/>
        <v>1.1594923262518114E-3</v>
      </c>
      <c r="AK93">
        <f t="shared" si="29"/>
        <v>5.1802094638661556E-4</v>
      </c>
      <c r="AL93">
        <f t="shared" si="29"/>
        <v>5.5491000619029051E-4</v>
      </c>
      <c r="AM93">
        <f t="shared" si="29"/>
        <v>0</v>
      </c>
      <c r="AN93">
        <f t="shared" si="29"/>
        <v>0</v>
      </c>
      <c r="AP93" t="str">
        <f t="shared" si="41"/>
        <v>2021-36</v>
      </c>
      <c r="AQ93">
        <f t="shared" ca="1" si="42"/>
        <v>1.2067678752134448E-3</v>
      </c>
      <c r="AR93">
        <f t="shared" ca="1" si="42"/>
        <v>5.1156064644324051E-4</v>
      </c>
      <c r="AS93">
        <f t="shared" ca="1" si="42"/>
        <v>5.450175709508946E-4</v>
      </c>
      <c r="AT93" t="e">
        <f t="shared" ca="1" si="42"/>
        <v>#NUM!</v>
      </c>
      <c r="AU93" t="e">
        <f t="shared" ca="1" si="30"/>
        <v>#DIV/0!</v>
      </c>
      <c r="AW93" t="str">
        <f t="shared" si="43"/>
        <v>2021-36</v>
      </c>
      <c r="AX93">
        <f t="shared" ca="1" si="44"/>
        <v>1.9107631044317092E-2</v>
      </c>
      <c r="AY93">
        <f t="shared" ca="1" si="44"/>
        <v>6.7430563777109848E-3</v>
      </c>
      <c r="AZ93">
        <f t="shared" ca="1" si="44"/>
        <v>6.9591253695571531E-3</v>
      </c>
      <c r="BA93" t="e">
        <f t="shared" ca="1" si="44"/>
        <v>#NUM!</v>
      </c>
      <c r="BB93" t="e">
        <f t="shared" ca="1" si="44"/>
        <v>#DIV/0!</v>
      </c>
      <c r="BD93">
        <f t="shared" ca="1" si="45"/>
        <v>0.35289860695297837</v>
      </c>
      <c r="BE93">
        <f t="shared" ca="1" si="45"/>
        <v>0.3642066017193118</v>
      </c>
      <c r="BF93" t="e">
        <f t="shared" ca="1" si="45"/>
        <v>#NUM!</v>
      </c>
      <c r="BG93" t="e">
        <f t="shared" ca="1" si="45"/>
        <v>#DIV/0!</v>
      </c>
      <c r="BI93" t="str">
        <f t="shared" si="46"/>
        <v>2021-36</v>
      </c>
      <c r="BJ93">
        <f t="shared" ca="1" si="47"/>
        <v>1.1404797869753946</v>
      </c>
      <c r="BK93">
        <f t="shared" ca="1" si="47"/>
        <v>1.2823274682059085</v>
      </c>
      <c r="BL93" t="e">
        <f t="shared" ca="1" si="47"/>
        <v>#NUM!</v>
      </c>
      <c r="BM93" t="e">
        <f t="shared" ca="1" si="47"/>
        <v>#DIV/0!</v>
      </c>
    </row>
    <row r="94" spans="1:65" x14ac:dyDescent="0.25">
      <c r="A94" s="1" t="s">
        <v>25</v>
      </c>
      <c r="B94" s="11">
        <v>185426</v>
      </c>
      <c r="C94" s="11">
        <v>177599</v>
      </c>
      <c r="D94" s="11">
        <v>364023</v>
      </c>
      <c r="E94" s="11">
        <v>21</v>
      </c>
      <c r="F94" s="11">
        <v>1</v>
      </c>
      <c r="G94" s="11">
        <v>220</v>
      </c>
      <c r="H94" s="11">
        <v>98</v>
      </c>
      <c r="I94" s="11">
        <v>189</v>
      </c>
      <c r="J94" s="11">
        <v>0</v>
      </c>
      <c r="K94" s="11">
        <v>0</v>
      </c>
      <c r="M94" t="str">
        <f t="shared" si="37"/>
        <v>2021-37</v>
      </c>
      <c r="N94">
        <f t="shared" si="31"/>
        <v>220</v>
      </c>
      <c r="O94">
        <f t="shared" si="31"/>
        <v>98</v>
      </c>
      <c r="P94">
        <f t="shared" si="31"/>
        <v>189</v>
      </c>
      <c r="Q94">
        <f t="shared" si="31"/>
        <v>0</v>
      </c>
      <c r="R94">
        <f t="shared" si="31"/>
        <v>0</v>
      </c>
      <c r="U94" t="str">
        <f t="shared" si="38"/>
        <v>2021-37</v>
      </c>
      <c r="V94">
        <f t="shared" si="48"/>
        <v>3164</v>
      </c>
      <c r="W94">
        <f t="shared" si="48"/>
        <v>1143</v>
      </c>
      <c r="X94">
        <f t="shared" si="48"/>
        <v>2469</v>
      </c>
      <c r="Y94">
        <f t="shared" si="48"/>
        <v>0</v>
      </c>
      <c r="Z94">
        <f t="shared" si="48"/>
        <v>0</v>
      </c>
      <c r="AC94">
        <f t="shared" si="32"/>
        <v>1.1864571311466568E-3</v>
      </c>
      <c r="AD94">
        <f t="shared" si="33"/>
        <v>5.518049088114235E-4</v>
      </c>
      <c r="AE94">
        <f t="shared" si="34"/>
        <v>5.1919796276608896E-4</v>
      </c>
      <c r="AF94">
        <f t="shared" si="35"/>
        <v>0</v>
      </c>
      <c r="AG94">
        <f t="shared" si="36"/>
        <v>0</v>
      </c>
      <c r="AI94" t="str">
        <f t="shared" si="40"/>
        <v>2021-37</v>
      </c>
      <c r="AJ94">
        <f t="shared" si="29"/>
        <v>1.1878666234831417E-3</v>
      </c>
      <c r="AK94">
        <f t="shared" si="29"/>
        <v>5.5210957960467812E-4</v>
      </c>
      <c r="AL94">
        <f t="shared" si="29"/>
        <v>5.1946768100318171E-4</v>
      </c>
      <c r="AM94">
        <f t="shared" si="29"/>
        <v>0</v>
      </c>
      <c r="AN94">
        <f t="shared" si="29"/>
        <v>0</v>
      </c>
      <c r="AP94" t="str">
        <f t="shared" si="41"/>
        <v>2021-37</v>
      </c>
      <c r="AQ94">
        <f t="shared" ca="1" si="42"/>
        <v>1.2398331552450255E-3</v>
      </c>
      <c r="AR94">
        <f t="shared" ca="1" si="42"/>
        <v>5.4473563893272018E-4</v>
      </c>
      <c r="AS94">
        <f t="shared" ca="1" si="42"/>
        <v>5.09551960415982E-4</v>
      </c>
      <c r="AT94" t="e">
        <f t="shared" ca="1" si="42"/>
        <v>#NUM!</v>
      </c>
      <c r="AU94" t="e">
        <f t="shared" ca="1" si="30"/>
        <v>#DIV/0!</v>
      </c>
      <c r="AW94" t="str">
        <f t="shared" si="43"/>
        <v>2021-37</v>
      </c>
      <c r="AX94">
        <f t="shared" ca="1" si="44"/>
        <v>2.0347464199562116E-2</v>
      </c>
      <c r="AY94">
        <f t="shared" ca="1" si="44"/>
        <v>7.287792016643705E-3</v>
      </c>
      <c r="AZ94">
        <f t="shared" ca="1" si="44"/>
        <v>7.4686773299731356E-3</v>
      </c>
      <c r="BA94" t="e">
        <f t="shared" ca="1" si="44"/>
        <v>#NUM!</v>
      </c>
      <c r="BB94" t="e">
        <f t="shared" ca="1" si="44"/>
        <v>#DIV/0!</v>
      </c>
      <c r="BD94">
        <f t="shared" ca="1" si="45"/>
        <v>0.358167088791366</v>
      </c>
      <c r="BE94">
        <f t="shared" ca="1" si="45"/>
        <v>0.36705690973196864</v>
      </c>
      <c r="BF94" t="e">
        <f t="shared" ca="1" si="45"/>
        <v>#NUM!</v>
      </c>
      <c r="BG94" t="e">
        <f t="shared" ca="1" si="45"/>
        <v>#DIV/0!</v>
      </c>
      <c r="BI94" t="str">
        <f t="shared" si="46"/>
        <v>2021-37</v>
      </c>
      <c r="BJ94">
        <f t="shared" ca="1" si="47"/>
        <v>1.1575061988861921</v>
      </c>
      <c r="BK94">
        <f t="shared" ca="1" si="47"/>
        <v>1.2923630585555148</v>
      </c>
      <c r="BL94" t="e">
        <f t="shared" ca="1" si="47"/>
        <v>#NUM!</v>
      </c>
      <c r="BM94" t="e">
        <f t="shared" ca="1" si="47"/>
        <v>#DIV/0!</v>
      </c>
    </row>
    <row r="95" spans="1:65" x14ac:dyDescent="0.25">
      <c r="A95" s="1" t="s">
        <v>26</v>
      </c>
      <c r="B95" s="11">
        <v>185206</v>
      </c>
      <c r="C95" s="11">
        <v>177501</v>
      </c>
      <c r="D95" s="11">
        <v>363834</v>
      </c>
      <c r="E95" s="11">
        <v>21</v>
      </c>
      <c r="F95" s="11">
        <v>1</v>
      </c>
      <c r="G95" s="11">
        <v>239</v>
      </c>
      <c r="H95" s="11">
        <v>71</v>
      </c>
      <c r="I95" s="11">
        <v>205</v>
      </c>
      <c r="J95" s="11">
        <v>0</v>
      </c>
      <c r="K95" s="11">
        <v>0</v>
      </c>
      <c r="M95" t="str">
        <f t="shared" si="37"/>
        <v>2021-38</v>
      </c>
      <c r="N95">
        <f t="shared" si="31"/>
        <v>239</v>
      </c>
      <c r="O95">
        <f t="shared" si="31"/>
        <v>71</v>
      </c>
      <c r="P95">
        <f t="shared" si="31"/>
        <v>205</v>
      </c>
      <c r="Q95">
        <f t="shared" si="31"/>
        <v>0</v>
      </c>
      <c r="R95">
        <f t="shared" si="31"/>
        <v>0</v>
      </c>
      <c r="U95" t="str">
        <f t="shared" si="38"/>
        <v>2021-38</v>
      </c>
      <c r="V95">
        <f t="shared" si="48"/>
        <v>3403</v>
      </c>
      <c r="W95">
        <f t="shared" si="48"/>
        <v>1214</v>
      </c>
      <c r="X95">
        <f t="shared" si="48"/>
        <v>2674</v>
      </c>
      <c r="Y95">
        <f t="shared" si="48"/>
        <v>0</v>
      </c>
      <c r="Z95">
        <f t="shared" si="48"/>
        <v>0</v>
      </c>
      <c r="AC95">
        <f t="shared" si="32"/>
        <v>1.2904549528632982E-3</v>
      </c>
      <c r="AD95">
        <f t="shared" si="33"/>
        <v>3.9999774649156905E-4</v>
      </c>
      <c r="AE95">
        <f t="shared" si="34"/>
        <v>5.634437683119225E-4</v>
      </c>
      <c r="AF95">
        <f t="shared" si="35"/>
        <v>0</v>
      </c>
      <c r="AG95">
        <f t="shared" si="36"/>
        <v>0</v>
      </c>
      <c r="AI95" t="str">
        <f t="shared" si="40"/>
        <v>2021-38</v>
      </c>
      <c r="AJ95">
        <f t="shared" si="29"/>
        <v>1.2921225583616047E-3</v>
      </c>
      <c r="AK95">
        <f t="shared" si="29"/>
        <v>4.0015781405296588E-4</v>
      </c>
      <c r="AL95">
        <f t="shared" si="29"/>
        <v>5.6376143110015424E-4</v>
      </c>
      <c r="AM95">
        <f t="shared" si="29"/>
        <v>0</v>
      </c>
      <c r="AN95">
        <f t="shared" si="29"/>
        <v>0</v>
      </c>
      <c r="AP95" t="str">
        <f t="shared" si="41"/>
        <v>2021-38</v>
      </c>
      <c r="AQ95">
        <f t="shared" ca="1" si="42"/>
        <v>1.3525053111911973E-3</v>
      </c>
      <c r="AR95">
        <f t="shared" ca="1" si="42"/>
        <v>3.9445958132149132E-4</v>
      </c>
      <c r="AS95">
        <f t="shared" ca="1" si="42"/>
        <v>5.5229015438118718E-4</v>
      </c>
      <c r="AT95" t="e">
        <f t="shared" ca="1" si="42"/>
        <v>#NUM!</v>
      </c>
      <c r="AU95" t="e">
        <f t="shared" ca="1" si="30"/>
        <v>#DIV/0!</v>
      </c>
      <c r="AW95" t="str">
        <f t="shared" si="43"/>
        <v>2021-38</v>
      </c>
      <c r="AX95">
        <f t="shared" ref="AX95:BB110" ca="1" si="49">IF(ROW()&gt;=$B$2, AQ95+AX94,0)</f>
        <v>2.1699969510753314E-2</v>
      </c>
      <c r="AY95">
        <f t="shared" ca="1" si="49"/>
        <v>7.6822515979651966E-3</v>
      </c>
      <c r="AZ95">
        <f t="shared" ca="1" si="49"/>
        <v>8.0209674843543226E-3</v>
      </c>
      <c r="BA95" t="e">
        <f t="shared" ca="1" si="49"/>
        <v>#NUM!</v>
      </c>
      <c r="BB95" t="e">
        <f t="shared" ca="1" si="49"/>
        <v>#DIV/0!</v>
      </c>
      <c r="BD95">
        <f t="shared" ca="1" si="45"/>
        <v>0.35402130837825807</v>
      </c>
      <c r="BE95">
        <f t="shared" ca="1" si="45"/>
        <v>0.3696303573320493</v>
      </c>
      <c r="BF95" t="e">
        <f t="shared" ca="1" si="45"/>
        <v>#NUM!</v>
      </c>
      <c r="BG95" t="e">
        <f t="shared" ca="1" si="45"/>
        <v>#DIV/0!</v>
      </c>
      <c r="BI95" t="str">
        <f t="shared" si="46"/>
        <v>2021-38</v>
      </c>
      <c r="BJ95">
        <f t="shared" ca="1" si="47"/>
        <v>1.1441080763965275</v>
      </c>
      <c r="BK95">
        <f t="shared" ca="1" si="47"/>
        <v>1.3014238568221954</v>
      </c>
      <c r="BL95" t="e">
        <f t="shared" ca="1" si="47"/>
        <v>#NUM!</v>
      </c>
      <c r="BM95" t="e">
        <f t="shared" ca="1" si="47"/>
        <v>#DIV/0!</v>
      </c>
    </row>
    <row r="96" spans="1:65" x14ac:dyDescent="0.25">
      <c r="A96" s="1" t="s">
        <v>27</v>
      </c>
      <c r="B96" s="11">
        <v>184967</v>
      </c>
      <c r="C96" s="11">
        <v>177430</v>
      </c>
      <c r="D96" s="11">
        <v>363629</v>
      </c>
      <c r="E96" s="11">
        <v>21</v>
      </c>
      <c r="F96" s="11">
        <v>1</v>
      </c>
      <c r="G96" s="11">
        <v>198</v>
      </c>
      <c r="H96" s="11">
        <v>93</v>
      </c>
      <c r="I96" s="11">
        <v>173</v>
      </c>
      <c r="J96" s="11">
        <v>0</v>
      </c>
      <c r="K96" s="11">
        <v>0</v>
      </c>
      <c r="M96" t="str">
        <f t="shared" si="37"/>
        <v>2021-39</v>
      </c>
      <c r="N96">
        <f t="shared" si="31"/>
        <v>198</v>
      </c>
      <c r="O96">
        <f t="shared" si="31"/>
        <v>93</v>
      </c>
      <c r="P96">
        <f t="shared" si="31"/>
        <v>173</v>
      </c>
      <c r="Q96">
        <f t="shared" si="31"/>
        <v>0</v>
      </c>
      <c r="R96">
        <f t="shared" si="31"/>
        <v>0</v>
      </c>
      <c r="U96" t="str">
        <f t="shared" si="38"/>
        <v>2021-39</v>
      </c>
      <c r="V96">
        <f t="shared" si="48"/>
        <v>3601</v>
      </c>
      <c r="W96">
        <f t="shared" si="48"/>
        <v>1307</v>
      </c>
      <c r="X96">
        <f t="shared" si="48"/>
        <v>2847</v>
      </c>
      <c r="Y96">
        <f t="shared" si="48"/>
        <v>0</v>
      </c>
      <c r="Z96">
        <f t="shared" si="48"/>
        <v>0</v>
      </c>
      <c r="AC96">
        <f t="shared" si="32"/>
        <v>1.0704612174063481E-3</v>
      </c>
      <c r="AD96">
        <f t="shared" si="33"/>
        <v>5.2415036915966857E-4</v>
      </c>
      <c r="AE96">
        <f t="shared" si="34"/>
        <v>4.7575963413259119E-4</v>
      </c>
      <c r="AF96">
        <f t="shared" si="35"/>
        <v>0</v>
      </c>
      <c r="AG96">
        <f t="shared" si="36"/>
        <v>0</v>
      </c>
      <c r="AI96" t="str">
        <f t="shared" si="40"/>
        <v>2021-39</v>
      </c>
      <c r="AJ96">
        <f t="shared" si="29"/>
        <v>1.0716084351144782E-3</v>
      </c>
      <c r="AK96">
        <f t="shared" si="29"/>
        <v>5.2442525886537046E-4</v>
      </c>
      <c r="AL96">
        <f t="shared" si="29"/>
        <v>4.7598609808689827E-4</v>
      </c>
      <c r="AM96">
        <f t="shared" si="29"/>
        <v>0</v>
      </c>
      <c r="AN96">
        <f t="shared" si="29"/>
        <v>0</v>
      </c>
      <c r="AP96" t="str">
        <f t="shared" si="41"/>
        <v>2021-39</v>
      </c>
      <c r="AQ96">
        <f t="shared" ca="1" si="42"/>
        <v>1.1248927001590216E-3</v>
      </c>
      <c r="AR96">
        <f t="shared" ca="1" si="42"/>
        <v>5.1649427162608213E-4</v>
      </c>
      <c r="AS96">
        <f t="shared" ca="1" si="42"/>
        <v>4.6570210948444578E-4</v>
      </c>
      <c r="AT96" t="e">
        <f t="shared" ca="1" si="42"/>
        <v>#NUM!</v>
      </c>
      <c r="AU96" t="e">
        <f t="shared" ca="1" si="30"/>
        <v>#DIV/0!</v>
      </c>
      <c r="AW96" t="str">
        <f t="shared" si="43"/>
        <v>2021-39</v>
      </c>
      <c r="AX96">
        <f t="shared" ca="1" si="49"/>
        <v>2.2824862210912338E-2</v>
      </c>
      <c r="AY96">
        <f t="shared" ca="1" si="49"/>
        <v>8.1987458695912795E-3</v>
      </c>
      <c r="AZ96">
        <f t="shared" ca="1" si="49"/>
        <v>8.4866695938387686E-3</v>
      </c>
      <c r="BA96" t="e">
        <f t="shared" ca="1" si="49"/>
        <v>#NUM!</v>
      </c>
      <c r="BB96" t="e">
        <f t="shared" ca="1" si="49"/>
        <v>#DIV/0!</v>
      </c>
      <c r="BD96">
        <f t="shared" ca="1" si="45"/>
        <v>0.35920242557571896</v>
      </c>
      <c r="BE96">
        <f t="shared" ca="1" si="45"/>
        <v>0.37181690366487197</v>
      </c>
      <c r="BF96" t="e">
        <f t="shared" ca="1" si="45"/>
        <v>#NUM!</v>
      </c>
      <c r="BG96" t="e">
        <f t="shared" ca="1" si="45"/>
        <v>#DIV/0!</v>
      </c>
      <c r="BI96" t="str">
        <f t="shared" si="46"/>
        <v>2021-39</v>
      </c>
      <c r="BJ96">
        <f t="shared" ca="1" si="47"/>
        <v>1.1608521476998241</v>
      </c>
      <c r="BK96">
        <f t="shared" ca="1" si="47"/>
        <v>1.309122422443596</v>
      </c>
      <c r="BL96" t="e">
        <f t="shared" ca="1" si="47"/>
        <v>#NUM!</v>
      </c>
      <c r="BM96" t="e">
        <f t="shared" ca="1" si="47"/>
        <v>#DIV/0!</v>
      </c>
    </row>
    <row r="97" spans="1:65" x14ac:dyDescent="0.25">
      <c r="A97" s="1" t="s">
        <v>28</v>
      </c>
      <c r="B97" s="11">
        <v>184769</v>
      </c>
      <c r="C97" s="11">
        <v>177337</v>
      </c>
      <c r="D97" s="11">
        <v>363456</v>
      </c>
      <c r="E97" s="11">
        <v>21</v>
      </c>
      <c r="F97" s="11">
        <v>1</v>
      </c>
      <c r="G97" s="11">
        <v>221</v>
      </c>
      <c r="H97" s="11">
        <v>98</v>
      </c>
      <c r="I97" s="11">
        <v>171</v>
      </c>
      <c r="J97" s="11">
        <v>0</v>
      </c>
      <c r="K97" s="11">
        <v>0</v>
      </c>
      <c r="M97" t="str">
        <f t="shared" si="37"/>
        <v>2021-40</v>
      </c>
      <c r="N97">
        <f t="shared" si="31"/>
        <v>221</v>
      </c>
      <c r="O97">
        <f t="shared" si="31"/>
        <v>98</v>
      </c>
      <c r="P97">
        <f t="shared" si="31"/>
        <v>171</v>
      </c>
      <c r="Q97">
        <f t="shared" si="31"/>
        <v>0</v>
      </c>
      <c r="R97">
        <f t="shared" si="31"/>
        <v>0</v>
      </c>
      <c r="U97" t="str">
        <f t="shared" si="38"/>
        <v>2021-40</v>
      </c>
      <c r="V97">
        <f t="shared" si="48"/>
        <v>3822</v>
      </c>
      <c r="W97">
        <f t="shared" si="48"/>
        <v>1405</v>
      </c>
      <c r="X97">
        <f t="shared" si="48"/>
        <v>3018</v>
      </c>
      <c r="Y97">
        <f t="shared" si="48"/>
        <v>0</v>
      </c>
      <c r="Z97">
        <f t="shared" si="48"/>
        <v>0</v>
      </c>
      <c r="AC97">
        <f t="shared" si="32"/>
        <v>1.1960880883698022E-3</v>
      </c>
      <c r="AD97">
        <f t="shared" si="33"/>
        <v>5.5262015259082992E-4</v>
      </c>
      <c r="AE97">
        <f t="shared" si="34"/>
        <v>4.7048335974643425E-4</v>
      </c>
      <c r="AF97">
        <f t="shared" si="35"/>
        <v>0</v>
      </c>
      <c r="AG97">
        <f t="shared" si="36"/>
        <v>0</v>
      </c>
      <c r="AI97" t="str">
        <f t="shared" si="40"/>
        <v>2021-40</v>
      </c>
      <c r="AJ97">
        <f t="shared" si="29"/>
        <v>1.197520571398907E-3</v>
      </c>
      <c r="AK97">
        <f t="shared" si="29"/>
        <v>5.529257245684029E-4</v>
      </c>
      <c r="AL97">
        <f t="shared" si="29"/>
        <v>4.7070482722179379E-4</v>
      </c>
      <c r="AM97">
        <f t="shared" si="29"/>
        <v>0</v>
      </c>
      <c r="AN97">
        <f t="shared" si="29"/>
        <v>0</v>
      </c>
      <c r="AP97" t="str">
        <f t="shared" si="41"/>
        <v>2021-40</v>
      </c>
      <c r="AQ97">
        <f t="shared" ca="1" si="42"/>
        <v>1.2606590969007235E-3</v>
      </c>
      <c r="AR97">
        <f t="shared" ca="1" si="42"/>
        <v>5.4407579349119548E-4</v>
      </c>
      <c r="AS97">
        <f t="shared" ca="1" si="42"/>
        <v>4.5994360505519658E-4</v>
      </c>
      <c r="AT97" t="e">
        <f t="shared" ca="1" si="42"/>
        <v>#NUM!</v>
      </c>
      <c r="AU97" t="e">
        <f t="shared" ca="1" si="30"/>
        <v>#DIV/0!</v>
      </c>
      <c r="AW97" t="str">
        <f t="shared" si="43"/>
        <v>2021-40</v>
      </c>
      <c r="AX97">
        <f t="shared" ca="1" si="49"/>
        <v>2.4085521307813062E-2</v>
      </c>
      <c r="AY97">
        <f t="shared" ca="1" si="49"/>
        <v>8.7428216630824757E-3</v>
      </c>
      <c r="AZ97">
        <f t="shared" ca="1" si="49"/>
        <v>8.9466131988939646E-3</v>
      </c>
      <c r="BA97" t="e">
        <f t="shared" ca="1" si="49"/>
        <v>#NUM!</v>
      </c>
      <c r="BB97" t="e">
        <f t="shared" ca="1" si="49"/>
        <v>#DIV/0!</v>
      </c>
      <c r="BD97">
        <f t="shared" ca="1" si="45"/>
        <v>0.36299075910997231</v>
      </c>
      <c r="BE97">
        <f t="shared" ca="1" si="45"/>
        <v>0.37145192269480953</v>
      </c>
      <c r="BF97" t="e">
        <f t="shared" ca="1" si="45"/>
        <v>#NUM!</v>
      </c>
      <c r="BG97" t="e">
        <f t="shared" ca="1" si="45"/>
        <v>#DIV/0!</v>
      </c>
      <c r="BI97" t="str">
        <f t="shared" si="46"/>
        <v>2021-40</v>
      </c>
      <c r="BJ97">
        <f t="shared" ca="1" si="47"/>
        <v>1.1730950915284821</v>
      </c>
      <c r="BK97">
        <f t="shared" ca="1" si="47"/>
        <v>1.3078373685179558</v>
      </c>
      <c r="BL97" t="e">
        <f t="shared" ca="1" si="47"/>
        <v>#NUM!</v>
      </c>
      <c r="BM97" t="e">
        <f t="shared" ca="1" si="47"/>
        <v>#DIV/0!</v>
      </c>
    </row>
    <row r="98" spans="1:65" x14ac:dyDescent="0.25">
      <c r="A98" s="1" t="s">
        <v>29</v>
      </c>
      <c r="B98" s="11">
        <v>184548</v>
      </c>
      <c r="C98" s="11">
        <v>177239</v>
      </c>
      <c r="D98" s="11">
        <v>363285</v>
      </c>
      <c r="E98" s="11">
        <v>21</v>
      </c>
      <c r="F98" s="11">
        <v>1</v>
      </c>
      <c r="G98" s="11">
        <v>242</v>
      </c>
      <c r="H98" s="11">
        <v>82</v>
      </c>
      <c r="I98" s="11">
        <v>199</v>
      </c>
      <c r="J98" s="11">
        <v>0</v>
      </c>
      <c r="K98" s="11">
        <v>0</v>
      </c>
      <c r="M98" t="str">
        <f t="shared" si="37"/>
        <v>2021-41</v>
      </c>
      <c r="N98">
        <f t="shared" si="31"/>
        <v>242</v>
      </c>
      <c r="O98">
        <f t="shared" si="31"/>
        <v>82</v>
      </c>
      <c r="P98">
        <f t="shared" si="31"/>
        <v>199</v>
      </c>
      <c r="Q98">
        <f t="shared" si="31"/>
        <v>0</v>
      </c>
      <c r="R98">
        <f t="shared" si="31"/>
        <v>0</v>
      </c>
      <c r="U98" t="str">
        <f t="shared" si="38"/>
        <v>2021-41</v>
      </c>
      <c r="V98">
        <f t="shared" si="48"/>
        <v>4064</v>
      </c>
      <c r="W98">
        <f t="shared" si="48"/>
        <v>1487</v>
      </c>
      <c r="X98">
        <f t="shared" si="48"/>
        <v>3217</v>
      </c>
      <c r="Y98">
        <f t="shared" si="48"/>
        <v>0</v>
      </c>
      <c r="Z98">
        <f t="shared" si="48"/>
        <v>0</v>
      </c>
      <c r="AC98">
        <f t="shared" si="32"/>
        <v>1.3113119621995361E-3</v>
      </c>
      <c r="AD98">
        <f t="shared" si="33"/>
        <v>4.6265212509662097E-4</v>
      </c>
      <c r="AE98">
        <f t="shared" si="34"/>
        <v>5.4777929174064442E-4</v>
      </c>
      <c r="AF98">
        <f t="shared" si="35"/>
        <v>0</v>
      </c>
      <c r="AG98">
        <f t="shared" si="36"/>
        <v>0</v>
      </c>
      <c r="AI98" t="str">
        <f t="shared" si="40"/>
        <v>2021-41</v>
      </c>
      <c r="AJ98">
        <f t="shared" si="29"/>
        <v>1.3130339477201995E-3</v>
      </c>
      <c r="AK98">
        <f t="shared" si="29"/>
        <v>4.6286627942455764E-4</v>
      </c>
      <c r="AL98">
        <f t="shared" si="29"/>
        <v>5.4807953207090679E-4</v>
      </c>
      <c r="AM98">
        <f t="shared" si="29"/>
        <v>0</v>
      </c>
      <c r="AN98">
        <f t="shared" si="29"/>
        <v>0</v>
      </c>
      <c r="AP98" t="str">
        <f t="shared" si="41"/>
        <v>2021-41</v>
      </c>
      <c r="AQ98">
        <f t="shared" ca="1" si="42"/>
        <v>1.3862141845922271E-3</v>
      </c>
      <c r="AR98">
        <f t="shared" ca="1" si="42"/>
        <v>4.5504972025655667E-4</v>
      </c>
      <c r="AS98">
        <f t="shared" ca="1" si="42"/>
        <v>5.3486171526565766E-4</v>
      </c>
      <c r="AT98" t="e">
        <f t="shared" ca="1" si="42"/>
        <v>#NUM!</v>
      </c>
      <c r="AU98" t="e">
        <f t="shared" ca="1" si="30"/>
        <v>#DIV/0!</v>
      </c>
      <c r="AW98" t="str">
        <f t="shared" si="43"/>
        <v>2021-41</v>
      </c>
      <c r="AX98">
        <f t="shared" ca="1" si="49"/>
        <v>2.5471735492405289E-2</v>
      </c>
      <c r="AY98">
        <f t="shared" ca="1" si="49"/>
        <v>9.1978713833390322E-3</v>
      </c>
      <c r="AZ98">
        <f t="shared" ca="1" si="49"/>
        <v>9.4814749141596232E-3</v>
      </c>
      <c r="BA98" t="e">
        <f t="shared" ca="1" si="49"/>
        <v>#NUM!</v>
      </c>
      <c r="BB98" t="e">
        <f t="shared" ca="1" si="49"/>
        <v>#DIV/0!</v>
      </c>
      <c r="BD98">
        <f t="shared" ca="1" si="45"/>
        <v>0.36110108736334401</v>
      </c>
      <c r="BE98">
        <f t="shared" ca="1" si="45"/>
        <v>0.37223513556768212</v>
      </c>
      <c r="BF98" t="e">
        <f t="shared" ca="1" si="45"/>
        <v>#NUM!</v>
      </c>
      <c r="BG98" t="e">
        <f t="shared" ca="1" si="45"/>
        <v>#DIV/0!</v>
      </c>
      <c r="BI98" t="str">
        <f t="shared" si="46"/>
        <v>2021-41</v>
      </c>
      <c r="BJ98">
        <f t="shared" ca="1" si="47"/>
        <v>1.1669881463930052</v>
      </c>
      <c r="BK98">
        <f t="shared" ca="1" si="47"/>
        <v>1.3105949664736101</v>
      </c>
      <c r="BL98" t="e">
        <f t="shared" ca="1" si="47"/>
        <v>#NUM!</v>
      </c>
      <c r="BM98" t="e">
        <f t="shared" ca="1" si="47"/>
        <v>#DIV/0!</v>
      </c>
    </row>
    <row r="99" spans="1:65" x14ac:dyDescent="0.25">
      <c r="A99" s="1" t="s">
        <v>30</v>
      </c>
      <c r="B99" s="11">
        <v>184306</v>
      </c>
      <c r="C99" s="11">
        <v>177157</v>
      </c>
      <c r="D99" s="11">
        <v>363086</v>
      </c>
      <c r="E99" s="11">
        <v>21</v>
      </c>
      <c r="F99" s="11">
        <v>1</v>
      </c>
      <c r="G99" s="11">
        <v>236</v>
      </c>
      <c r="H99" s="11">
        <v>86</v>
      </c>
      <c r="I99" s="11">
        <v>220</v>
      </c>
      <c r="J99" s="11">
        <v>0</v>
      </c>
      <c r="K99" s="11">
        <v>0</v>
      </c>
      <c r="M99" t="str">
        <f t="shared" si="37"/>
        <v>2021-42</v>
      </c>
      <c r="N99">
        <f t="shared" si="31"/>
        <v>236</v>
      </c>
      <c r="O99">
        <f t="shared" si="31"/>
        <v>86</v>
      </c>
      <c r="P99">
        <f t="shared" si="31"/>
        <v>220</v>
      </c>
      <c r="Q99">
        <f t="shared" si="31"/>
        <v>0</v>
      </c>
      <c r="R99">
        <f t="shared" si="31"/>
        <v>0</v>
      </c>
      <c r="U99" t="str">
        <f t="shared" si="38"/>
        <v>2021-42</v>
      </c>
      <c r="V99">
        <f t="shared" si="48"/>
        <v>4300</v>
      </c>
      <c r="W99">
        <f t="shared" si="48"/>
        <v>1573</v>
      </c>
      <c r="X99">
        <f t="shared" si="48"/>
        <v>3437</v>
      </c>
      <c r="Y99">
        <f t="shared" si="48"/>
        <v>0</v>
      </c>
      <c r="Z99">
        <f t="shared" si="48"/>
        <v>0</v>
      </c>
      <c r="AC99">
        <f t="shared" si="32"/>
        <v>1.2804792030644688E-3</v>
      </c>
      <c r="AD99">
        <f t="shared" si="33"/>
        <v>4.8544511365624841E-4</v>
      </c>
      <c r="AE99">
        <f t="shared" si="34"/>
        <v>6.0591705546344393E-4</v>
      </c>
      <c r="AF99">
        <f t="shared" si="35"/>
        <v>0</v>
      </c>
      <c r="AG99">
        <f t="shared" si="36"/>
        <v>0</v>
      </c>
      <c r="AI99" t="str">
        <f t="shared" si="40"/>
        <v>2021-42</v>
      </c>
      <c r="AJ99">
        <f t="shared" si="29"/>
        <v>1.2821211078868548E-3</v>
      </c>
      <c r="AK99">
        <f t="shared" si="29"/>
        <v>4.8568089461578228E-4</v>
      </c>
      <c r="AL99">
        <f t="shared" si="29"/>
        <v>6.062844321015567E-4</v>
      </c>
      <c r="AM99">
        <f t="shared" si="29"/>
        <v>0</v>
      </c>
      <c r="AN99">
        <f t="shared" si="29"/>
        <v>0</v>
      </c>
      <c r="AP99" t="str">
        <f t="shared" si="41"/>
        <v>2021-42</v>
      </c>
      <c r="AQ99">
        <f t="shared" ca="1" si="42"/>
        <v>1.3574478012474513E-3</v>
      </c>
      <c r="AR99">
        <f t="shared" ca="1" si="42"/>
        <v>4.7705124011290876E-4</v>
      </c>
      <c r="AS99">
        <f t="shared" ca="1" si="42"/>
        <v>5.9090320022581471E-4</v>
      </c>
      <c r="AT99" t="e">
        <f t="shared" ca="1" si="42"/>
        <v>#NUM!</v>
      </c>
      <c r="AU99" t="e">
        <f t="shared" ca="1" si="30"/>
        <v>#DIV/0!</v>
      </c>
      <c r="AW99" t="str">
        <f t="shared" si="43"/>
        <v>2021-42</v>
      </c>
      <c r="AX99">
        <f t="shared" ca="1" si="49"/>
        <v>2.6829183293652741E-2</v>
      </c>
      <c r="AY99">
        <f t="shared" ca="1" si="49"/>
        <v>9.6749226234519418E-3</v>
      </c>
      <c r="AZ99">
        <f t="shared" ca="1" si="49"/>
        <v>1.0072378114385439E-2</v>
      </c>
      <c r="BA99" t="e">
        <f t="shared" ca="1" si="49"/>
        <v>#NUM!</v>
      </c>
      <c r="BB99" t="e">
        <f t="shared" ca="1" si="49"/>
        <v>#DIV/0!</v>
      </c>
      <c r="BD99">
        <f t="shared" ca="1" si="45"/>
        <v>0.36061189479967654</v>
      </c>
      <c r="BE99">
        <f t="shared" ca="1" si="45"/>
        <v>0.37542619185013976</v>
      </c>
      <c r="BF99" t="e">
        <f t="shared" ca="1" si="45"/>
        <v>#NUM!</v>
      </c>
      <c r="BG99" t="e">
        <f t="shared" ca="1" si="45"/>
        <v>#DIV/0!</v>
      </c>
      <c r="BI99" t="str">
        <f t="shared" si="46"/>
        <v>2021-42</v>
      </c>
      <c r="BJ99">
        <f t="shared" ca="1" si="47"/>
        <v>1.1654071987218919</v>
      </c>
      <c r="BK99">
        <f t="shared" ca="1" si="47"/>
        <v>1.3218302903372343</v>
      </c>
      <c r="BL99" t="e">
        <f t="shared" ca="1" si="47"/>
        <v>#NUM!</v>
      </c>
      <c r="BM99" t="e">
        <f t="shared" ca="1" si="47"/>
        <v>#DIV/0!</v>
      </c>
    </row>
    <row r="100" spans="1:65" x14ac:dyDescent="0.25">
      <c r="A100" s="1" t="s">
        <v>31</v>
      </c>
      <c r="B100" s="11">
        <v>184070</v>
      </c>
      <c r="C100" s="11">
        <v>177071</v>
      </c>
      <c r="D100" s="11">
        <v>362866</v>
      </c>
      <c r="E100" s="11">
        <v>21</v>
      </c>
      <c r="F100" s="11">
        <v>1</v>
      </c>
      <c r="G100" s="11">
        <v>301</v>
      </c>
      <c r="H100" s="11">
        <v>122</v>
      </c>
      <c r="I100" s="11">
        <v>270</v>
      </c>
      <c r="J100" s="11">
        <v>1</v>
      </c>
      <c r="K100" s="11">
        <v>0</v>
      </c>
      <c r="M100" t="str">
        <f t="shared" si="37"/>
        <v>2021-43</v>
      </c>
      <c r="N100">
        <f t="shared" si="31"/>
        <v>301</v>
      </c>
      <c r="O100">
        <f t="shared" si="31"/>
        <v>122</v>
      </c>
      <c r="P100">
        <f t="shared" si="31"/>
        <v>270</v>
      </c>
      <c r="Q100">
        <f t="shared" si="31"/>
        <v>1</v>
      </c>
      <c r="R100">
        <f t="shared" si="31"/>
        <v>0</v>
      </c>
      <c r="U100" t="str">
        <f t="shared" si="38"/>
        <v>2021-43</v>
      </c>
      <c r="V100">
        <f t="shared" si="48"/>
        <v>4601</v>
      </c>
      <c r="W100">
        <f t="shared" si="48"/>
        <v>1695</v>
      </c>
      <c r="X100">
        <f t="shared" si="48"/>
        <v>3707</v>
      </c>
      <c r="Y100">
        <f t="shared" si="48"/>
        <v>1</v>
      </c>
      <c r="Z100">
        <f t="shared" si="48"/>
        <v>0</v>
      </c>
      <c r="AC100">
        <f t="shared" si="32"/>
        <v>1.6352474602053567E-3</v>
      </c>
      <c r="AD100">
        <f t="shared" si="33"/>
        <v>6.8898916253932042E-4</v>
      </c>
      <c r="AE100">
        <f t="shared" si="34"/>
        <v>7.4407632569598698E-4</v>
      </c>
      <c r="AF100">
        <f t="shared" si="35"/>
        <v>4.7619047619047616E-2</v>
      </c>
      <c r="AG100">
        <f t="shared" si="36"/>
        <v>0</v>
      </c>
      <c r="AI100" t="str">
        <f t="shared" si="40"/>
        <v>2021-43</v>
      </c>
      <c r="AJ100">
        <f t="shared" si="29"/>
        <v>1.6379262405173073E-3</v>
      </c>
      <c r="AK100">
        <f t="shared" si="29"/>
        <v>6.8946422321026514E-4</v>
      </c>
      <c r="AL100">
        <f t="shared" si="29"/>
        <v>7.4463042194521155E-4</v>
      </c>
      <c r="AM100">
        <f t="shared" si="29"/>
        <v>5.0010420574661305E-2</v>
      </c>
      <c r="AN100">
        <f t="shared" si="29"/>
        <v>0</v>
      </c>
      <c r="AP100" t="str">
        <f t="shared" si="41"/>
        <v>2021-43</v>
      </c>
      <c r="AQ100">
        <f t="shared" ca="1" si="42"/>
        <v>1.7391143286358986E-3</v>
      </c>
      <c r="AR100">
        <f t="shared" ca="1" si="42"/>
        <v>6.7660693528711583E-4</v>
      </c>
      <c r="AS100">
        <f t="shared" ca="1" si="42"/>
        <v>7.2480753062636961E-4</v>
      </c>
      <c r="AT100" t="e">
        <f t="shared" ca="1" si="42"/>
        <v>#NUM!</v>
      </c>
      <c r="AU100" t="e">
        <f t="shared" ca="1" si="30"/>
        <v>#DIV/0!</v>
      </c>
      <c r="AW100" t="str">
        <f t="shared" si="43"/>
        <v>2021-43</v>
      </c>
      <c r="AX100">
        <f t="shared" ca="1" si="49"/>
        <v>2.856829762228864E-2</v>
      </c>
      <c r="AY100">
        <f t="shared" ca="1" si="49"/>
        <v>1.0351529558739058E-2</v>
      </c>
      <c r="AZ100">
        <f t="shared" ca="1" si="49"/>
        <v>1.0797185645011809E-2</v>
      </c>
      <c r="BA100" t="e">
        <f t="shared" ca="1" si="49"/>
        <v>#NUM!</v>
      </c>
      <c r="BB100" t="e">
        <f t="shared" ca="1" si="49"/>
        <v>#DIV/0!</v>
      </c>
      <c r="BD100">
        <f t="shared" ca="1" si="45"/>
        <v>0.36234324129495626</v>
      </c>
      <c r="BE100">
        <f t="shared" ca="1" si="45"/>
        <v>0.37794291377684247</v>
      </c>
      <c r="BF100" t="e">
        <f t="shared" ca="1" si="45"/>
        <v>#NUM!</v>
      </c>
      <c r="BG100" t="e">
        <f t="shared" ca="1" si="45"/>
        <v>#DIV/0!</v>
      </c>
      <c r="BI100" t="str">
        <f t="shared" si="46"/>
        <v>2021-43</v>
      </c>
      <c r="BJ100">
        <f t="shared" ca="1" si="47"/>
        <v>1.1710024763546549</v>
      </c>
      <c r="BK100">
        <f t="shared" ca="1" si="47"/>
        <v>1.3306913643573428</v>
      </c>
      <c r="BL100" t="e">
        <f t="shared" ca="1" si="47"/>
        <v>#NUM!</v>
      </c>
      <c r="BM100" t="e">
        <f t="shared" ca="1" si="47"/>
        <v>#DIV/0!</v>
      </c>
    </row>
    <row r="101" spans="1:65" x14ac:dyDescent="0.25">
      <c r="A101" s="1" t="s">
        <v>32</v>
      </c>
      <c r="B101" s="11">
        <v>183769</v>
      </c>
      <c r="C101" s="11">
        <v>176949</v>
      </c>
      <c r="D101" s="11">
        <v>362596</v>
      </c>
      <c r="E101" s="11">
        <v>20</v>
      </c>
      <c r="F101" s="11">
        <v>1</v>
      </c>
      <c r="G101" s="11">
        <v>308</v>
      </c>
      <c r="H101" s="11">
        <v>100</v>
      </c>
      <c r="I101" s="11">
        <v>250</v>
      </c>
      <c r="J101" s="11">
        <v>0</v>
      </c>
      <c r="K101" s="11">
        <v>0</v>
      </c>
      <c r="M101" t="str">
        <f t="shared" si="37"/>
        <v>2021-44</v>
      </c>
      <c r="N101">
        <f t="shared" si="31"/>
        <v>308</v>
      </c>
      <c r="O101">
        <f t="shared" si="31"/>
        <v>100</v>
      </c>
      <c r="P101">
        <f t="shared" si="31"/>
        <v>250</v>
      </c>
      <c r="Q101">
        <f t="shared" si="31"/>
        <v>0</v>
      </c>
      <c r="R101">
        <f t="shared" si="31"/>
        <v>0</v>
      </c>
      <c r="U101" t="str">
        <f t="shared" si="38"/>
        <v>2021-44</v>
      </c>
      <c r="V101">
        <f t="shared" si="48"/>
        <v>4909</v>
      </c>
      <c r="W101">
        <f t="shared" si="48"/>
        <v>1795</v>
      </c>
      <c r="X101">
        <f t="shared" si="48"/>
        <v>3957</v>
      </c>
      <c r="Y101">
        <f t="shared" si="48"/>
        <v>1</v>
      </c>
      <c r="Z101">
        <f t="shared" si="48"/>
        <v>0</v>
      </c>
      <c r="AC101">
        <f t="shared" si="32"/>
        <v>1.6760171737344165E-3</v>
      </c>
      <c r="AD101">
        <f t="shared" si="33"/>
        <v>5.6513458680184682E-4</v>
      </c>
      <c r="AE101">
        <f t="shared" si="34"/>
        <v>6.8947258105439666E-4</v>
      </c>
      <c r="AF101">
        <f t="shared" si="35"/>
        <v>0</v>
      </c>
      <c r="AG101">
        <f t="shared" si="36"/>
        <v>0</v>
      </c>
      <c r="AI101" t="str">
        <f t="shared" si="40"/>
        <v>2021-44</v>
      </c>
      <c r="AJ101">
        <f t="shared" si="29"/>
        <v>1.6788313175053287E-3</v>
      </c>
      <c r="AK101">
        <f t="shared" si="29"/>
        <v>5.6545415956265959E-4</v>
      </c>
      <c r="AL101">
        <f t="shared" si="29"/>
        <v>6.8994830884638576E-4</v>
      </c>
      <c r="AM101">
        <f t="shared" si="29"/>
        <v>0</v>
      </c>
      <c r="AN101">
        <f t="shared" si="29"/>
        <v>0</v>
      </c>
      <c r="AP101" t="str">
        <f t="shared" si="41"/>
        <v>2021-44</v>
      </c>
      <c r="AQ101">
        <f t="shared" ca="1" si="42"/>
        <v>1.7876420389881748E-3</v>
      </c>
      <c r="AR101">
        <f t="shared" ca="1" si="42"/>
        <v>5.5441224458015117E-4</v>
      </c>
      <c r="AS101">
        <f t="shared" ca="1" si="42"/>
        <v>6.7071878866675164E-4</v>
      </c>
      <c r="AT101" t="e">
        <f t="shared" ca="1" si="42"/>
        <v>#NUM!</v>
      </c>
      <c r="AU101" t="e">
        <f t="shared" ca="1" si="30"/>
        <v>#DIV/0!</v>
      </c>
      <c r="AW101" t="str">
        <f t="shared" si="43"/>
        <v>2021-44</v>
      </c>
      <c r="AX101">
        <f t="shared" ca="1" si="49"/>
        <v>3.0355939661276816E-2</v>
      </c>
      <c r="AY101">
        <f t="shared" ca="1" si="49"/>
        <v>1.090594180331921E-2</v>
      </c>
      <c r="AZ101">
        <f t="shared" ca="1" si="49"/>
        <v>1.1467904433678561E-2</v>
      </c>
      <c r="BA101" t="e">
        <f t="shared" ca="1" si="49"/>
        <v>#NUM!</v>
      </c>
      <c r="BB101" t="e">
        <f t="shared" ca="1" si="49"/>
        <v>#DIV/0!</v>
      </c>
      <c r="BD101">
        <f t="shared" ca="1" si="45"/>
        <v>0.35926879302739034</v>
      </c>
      <c r="BE101">
        <f t="shared" ca="1" si="45"/>
        <v>0.37778123693886023</v>
      </c>
      <c r="BF101" t="e">
        <f t="shared" ca="1" si="45"/>
        <v>#NUM!</v>
      </c>
      <c r="BG101" t="e">
        <f t="shared" ca="1" si="45"/>
        <v>#DIV/0!</v>
      </c>
      <c r="BI101" t="str">
        <f t="shared" si="46"/>
        <v>2021-44</v>
      </c>
      <c r="BJ101">
        <f t="shared" ca="1" si="47"/>
        <v>1.1610666306579684</v>
      </c>
      <c r="BK101">
        <f t="shared" ca="1" si="47"/>
        <v>1.3301221197326198</v>
      </c>
      <c r="BL101" t="e">
        <f t="shared" ca="1" si="47"/>
        <v>#NUM!</v>
      </c>
      <c r="BM101" t="e">
        <f t="shared" ca="1" si="47"/>
        <v>#DIV/0!</v>
      </c>
    </row>
    <row r="102" spans="1:65" x14ac:dyDescent="0.25">
      <c r="A102" s="1" t="s">
        <v>33</v>
      </c>
      <c r="B102" s="11">
        <v>183461</v>
      </c>
      <c r="C102" s="11">
        <v>176849</v>
      </c>
      <c r="D102" s="11">
        <v>362346</v>
      </c>
      <c r="E102" s="11">
        <v>20</v>
      </c>
      <c r="F102" s="11">
        <v>1</v>
      </c>
      <c r="G102" s="11">
        <v>323</v>
      </c>
      <c r="H102" s="11">
        <v>109</v>
      </c>
      <c r="I102" s="11">
        <v>257</v>
      </c>
      <c r="J102" s="11">
        <v>0</v>
      </c>
      <c r="K102" s="11">
        <v>0</v>
      </c>
      <c r="M102" t="str">
        <f t="shared" si="37"/>
        <v>2021-45</v>
      </c>
      <c r="N102">
        <f t="shared" si="31"/>
        <v>323</v>
      </c>
      <c r="O102">
        <f t="shared" si="31"/>
        <v>109</v>
      </c>
      <c r="P102">
        <f t="shared" si="31"/>
        <v>257</v>
      </c>
      <c r="Q102">
        <f t="shared" si="31"/>
        <v>0</v>
      </c>
      <c r="R102">
        <f t="shared" si="31"/>
        <v>0</v>
      </c>
      <c r="U102" t="str">
        <f t="shared" si="38"/>
        <v>2021-45</v>
      </c>
      <c r="V102">
        <f t="shared" si="48"/>
        <v>5232</v>
      </c>
      <c r="W102">
        <f t="shared" si="48"/>
        <v>1904</v>
      </c>
      <c r="X102">
        <f t="shared" si="48"/>
        <v>4214</v>
      </c>
      <c r="Y102">
        <f t="shared" si="48"/>
        <v>1</v>
      </c>
      <c r="Z102">
        <f t="shared" si="48"/>
        <v>0</v>
      </c>
      <c r="AC102">
        <f t="shared" si="32"/>
        <v>1.7605921694529081E-3</v>
      </c>
      <c r="AD102">
        <f t="shared" si="33"/>
        <v>6.1634501750080573E-4</v>
      </c>
      <c r="AE102">
        <f t="shared" si="34"/>
        <v>7.0926683335817149E-4</v>
      </c>
      <c r="AF102">
        <f t="shared" si="35"/>
        <v>0</v>
      </c>
      <c r="AG102">
        <f t="shared" si="36"/>
        <v>0</v>
      </c>
      <c r="AI102" t="str">
        <f t="shared" si="40"/>
        <v>2021-45</v>
      </c>
      <c r="AJ102">
        <f t="shared" si="29"/>
        <v>1.7636977783298602E-3</v>
      </c>
      <c r="AK102">
        <f t="shared" si="29"/>
        <v>6.1672515251138627E-4</v>
      </c>
      <c r="AL102">
        <f t="shared" si="29"/>
        <v>7.0977027965260303E-4</v>
      </c>
      <c r="AM102">
        <f t="shared" si="29"/>
        <v>0</v>
      </c>
      <c r="AN102">
        <f t="shared" si="29"/>
        <v>0</v>
      </c>
      <c r="AP102" t="str">
        <f t="shared" si="41"/>
        <v>2021-45</v>
      </c>
      <c r="AQ102">
        <f t="shared" ca="1" si="42"/>
        <v>1.88337746343615E-3</v>
      </c>
      <c r="AR102">
        <f t="shared" ca="1" si="42"/>
        <v>6.041402511317703E-4</v>
      </c>
      <c r="AS102">
        <f t="shared" ca="1" si="42"/>
        <v>6.8910233923113334E-4</v>
      </c>
      <c r="AT102" t="e">
        <f t="shared" ca="1" si="42"/>
        <v>#NUM!</v>
      </c>
      <c r="AU102" t="e">
        <f t="shared" ca="1" si="30"/>
        <v>#DIV/0!</v>
      </c>
      <c r="AW102" t="str">
        <f t="shared" si="43"/>
        <v>2021-45</v>
      </c>
      <c r="AX102">
        <f t="shared" ca="1" si="49"/>
        <v>3.2239317124712966E-2</v>
      </c>
      <c r="AY102">
        <f t="shared" ca="1" si="49"/>
        <v>1.151008205445098E-2</v>
      </c>
      <c r="AZ102">
        <f t="shared" ca="1" si="49"/>
        <v>1.2157006772909694E-2</v>
      </c>
      <c r="BA102" t="e">
        <f t="shared" ca="1" si="49"/>
        <v>#NUM!</v>
      </c>
      <c r="BB102" t="e">
        <f t="shared" ca="1" si="49"/>
        <v>#DIV/0!</v>
      </c>
      <c r="BD102">
        <f t="shared" ca="1" si="45"/>
        <v>0.35702003271117538</v>
      </c>
      <c r="BE102">
        <f t="shared" ca="1" si="45"/>
        <v>0.37708636091397768</v>
      </c>
      <c r="BF102" t="e">
        <f t="shared" ca="1" si="45"/>
        <v>#NUM!</v>
      </c>
      <c r="BG102" t="e">
        <f t="shared" ca="1" si="45"/>
        <v>#DIV/0!</v>
      </c>
      <c r="BI102" t="str">
        <f t="shared" si="46"/>
        <v>2021-45</v>
      </c>
      <c r="BJ102">
        <f t="shared" ca="1" si="47"/>
        <v>1.1537992013287919</v>
      </c>
      <c r="BK102">
        <f t="shared" ca="1" si="47"/>
        <v>1.3276755451524278</v>
      </c>
      <c r="BL102" t="e">
        <f t="shared" ca="1" si="47"/>
        <v>#NUM!</v>
      </c>
      <c r="BM102" t="e">
        <f t="shared" ca="1" si="47"/>
        <v>#DIV/0!</v>
      </c>
    </row>
    <row r="103" spans="1:65" x14ac:dyDescent="0.25">
      <c r="A103" s="1" t="s">
        <v>34</v>
      </c>
      <c r="B103" s="11">
        <v>183138</v>
      </c>
      <c r="C103" s="11">
        <v>176740</v>
      </c>
      <c r="D103" s="11">
        <v>362089</v>
      </c>
      <c r="E103" s="11">
        <v>20</v>
      </c>
      <c r="F103" s="11">
        <v>1</v>
      </c>
      <c r="G103" s="11">
        <v>433</v>
      </c>
      <c r="H103" s="11">
        <v>111</v>
      </c>
      <c r="I103" s="11">
        <v>271</v>
      </c>
      <c r="J103" s="11">
        <v>0</v>
      </c>
      <c r="K103" s="11">
        <v>0</v>
      </c>
      <c r="M103" t="str">
        <f t="shared" si="37"/>
        <v>2021-46</v>
      </c>
      <c r="N103">
        <f t="shared" si="31"/>
        <v>433</v>
      </c>
      <c r="O103">
        <f t="shared" si="31"/>
        <v>111</v>
      </c>
      <c r="P103">
        <f t="shared" si="31"/>
        <v>271</v>
      </c>
      <c r="Q103">
        <f t="shared" si="31"/>
        <v>0</v>
      </c>
      <c r="R103">
        <f t="shared" si="31"/>
        <v>0</v>
      </c>
      <c r="U103" t="str">
        <f t="shared" si="38"/>
        <v>2021-46</v>
      </c>
      <c r="V103">
        <f t="shared" si="48"/>
        <v>5665</v>
      </c>
      <c r="W103">
        <f t="shared" si="48"/>
        <v>2015</v>
      </c>
      <c r="X103">
        <f t="shared" si="48"/>
        <v>4485</v>
      </c>
      <c r="Y103">
        <f t="shared" si="48"/>
        <v>1</v>
      </c>
      <c r="Z103">
        <f t="shared" si="48"/>
        <v>0</v>
      </c>
      <c r="AC103">
        <f t="shared" si="32"/>
        <v>2.3643372757155808E-3</v>
      </c>
      <c r="AD103">
        <f t="shared" si="33"/>
        <v>6.2804119044924749E-4</v>
      </c>
      <c r="AE103">
        <f t="shared" si="34"/>
        <v>7.4843477708519174E-4</v>
      </c>
      <c r="AF103">
        <f t="shared" si="35"/>
        <v>0</v>
      </c>
      <c r="AG103">
        <f t="shared" si="36"/>
        <v>0</v>
      </c>
      <c r="AI103" t="str">
        <f t="shared" si="40"/>
        <v>2021-46</v>
      </c>
      <c r="AJ103">
        <f t="shared" si="29"/>
        <v>2.3699417239073086E-3</v>
      </c>
      <c r="AK103">
        <f t="shared" si="29"/>
        <v>6.2843589474613319E-4</v>
      </c>
      <c r="AL103">
        <f t="shared" si="29"/>
        <v>7.4899538626910949E-4</v>
      </c>
      <c r="AM103">
        <f t="shared" si="29"/>
        <v>0</v>
      </c>
      <c r="AN103">
        <f t="shared" si="29"/>
        <v>0</v>
      </c>
      <c r="AP103" t="str">
        <f t="shared" si="41"/>
        <v>2021-46</v>
      </c>
      <c r="AQ103">
        <f t="shared" ca="1" si="42"/>
        <v>2.5379938937915743E-3</v>
      </c>
      <c r="AR103">
        <f t="shared" ca="1" si="42"/>
        <v>6.1506043933909934E-4</v>
      </c>
      <c r="AS103">
        <f t="shared" ca="1" si="42"/>
        <v>7.2625151748113013E-4</v>
      </c>
      <c r="AT103" t="e">
        <f t="shared" ca="1" si="42"/>
        <v>#NUM!</v>
      </c>
      <c r="AU103" t="e">
        <f t="shared" ca="1" si="30"/>
        <v>#DIV/0!</v>
      </c>
      <c r="AW103" t="str">
        <f t="shared" si="43"/>
        <v>2021-46</v>
      </c>
      <c r="AX103">
        <f t="shared" ca="1" si="49"/>
        <v>3.4777311018504536E-2</v>
      </c>
      <c r="AY103">
        <f t="shared" ca="1" si="49"/>
        <v>1.2125142493790078E-2</v>
      </c>
      <c r="AZ103">
        <f t="shared" ca="1" si="49"/>
        <v>1.2883258290390824E-2</v>
      </c>
      <c r="BA103" t="e">
        <f t="shared" ca="1" si="49"/>
        <v>#NUM!</v>
      </c>
      <c r="BB103" t="e">
        <f t="shared" ca="1" si="49"/>
        <v>#DIV/0!</v>
      </c>
      <c r="BD103">
        <f t="shared" ca="1" si="45"/>
        <v>0.34865094910122446</v>
      </c>
      <c r="BE103">
        <f t="shared" ca="1" si="45"/>
        <v>0.37045009844308596</v>
      </c>
      <c r="BF103" t="e">
        <f t="shared" ca="1" si="45"/>
        <v>#NUM!</v>
      </c>
      <c r="BG103" t="e">
        <f t="shared" ca="1" si="45"/>
        <v>#DIV/0!</v>
      </c>
      <c r="BI103" t="str">
        <f t="shared" si="46"/>
        <v>2021-46</v>
      </c>
      <c r="BJ103">
        <f t="shared" ca="1" si="47"/>
        <v>1.1267524221559633</v>
      </c>
      <c r="BK103">
        <f t="shared" ca="1" si="47"/>
        <v>1.3043100662937912</v>
      </c>
      <c r="BL103" t="e">
        <f t="shared" ca="1" si="47"/>
        <v>#NUM!</v>
      </c>
      <c r="BM103" t="e">
        <f t="shared" ca="1" si="47"/>
        <v>#DIV/0!</v>
      </c>
    </row>
    <row r="104" spans="1:65" x14ac:dyDescent="0.25">
      <c r="A104" s="1" t="s">
        <v>35</v>
      </c>
      <c r="B104" s="11">
        <v>182705</v>
      </c>
      <c r="C104" s="11">
        <v>176629</v>
      </c>
      <c r="D104" s="11">
        <v>361818</v>
      </c>
      <c r="E104" s="11">
        <v>20</v>
      </c>
      <c r="F104" s="11">
        <v>1</v>
      </c>
      <c r="G104" s="11">
        <v>422</v>
      </c>
      <c r="H104" s="11">
        <v>118</v>
      </c>
      <c r="I104" s="11">
        <v>277</v>
      </c>
      <c r="J104" s="11">
        <v>1</v>
      </c>
      <c r="K104" s="11">
        <v>0</v>
      </c>
      <c r="M104" t="str">
        <f t="shared" si="37"/>
        <v>2021-47</v>
      </c>
      <c r="N104">
        <f t="shared" si="31"/>
        <v>422</v>
      </c>
      <c r="O104">
        <f t="shared" si="31"/>
        <v>118</v>
      </c>
      <c r="P104">
        <f t="shared" si="31"/>
        <v>277</v>
      </c>
      <c r="Q104">
        <f t="shared" si="31"/>
        <v>1</v>
      </c>
      <c r="R104">
        <f t="shared" si="31"/>
        <v>0</v>
      </c>
      <c r="U104" t="str">
        <f t="shared" si="38"/>
        <v>2021-47</v>
      </c>
      <c r="V104">
        <f t="shared" si="48"/>
        <v>6087</v>
      </c>
      <c r="W104">
        <f t="shared" si="48"/>
        <v>2133</v>
      </c>
      <c r="X104">
        <f t="shared" si="48"/>
        <v>4762</v>
      </c>
      <c r="Y104">
        <f t="shared" si="48"/>
        <v>2</v>
      </c>
      <c r="Z104">
        <f t="shared" si="48"/>
        <v>0</v>
      </c>
      <c r="AC104">
        <f t="shared" si="32"/>
        <v>2.309734271092745E-3</v>
      </c>
      <c r="AD104">
        <f t="shared" si="33"/>
        <v>6.6806696522088676E-4</v>
      </c>
      <c r="AE104">
        <f t="shared" si="34"/>
        <v>7.6557827415993677E-4</v>
      </c>
      <c r="AF104">
        <f t="shared" si="35"/>
        <v>0.05</v>
      </c>
      <c r="AG104">
        <f t="shared" si="36"/>
        <v>0</v>
      </c>
      <c r="AI104" t="str">
        <f t="shared" si="40"/>
        <v>2021-47</v>
      </c>
      <c r="AJ104">
        <f t="shared" si="29"/>
        <v>2.3150825281540097E-3</v>
      </c>
      <c r="AK104">
        <f t="shared" si="29"/>
        <v>6.685136019547388E-4</v>
      </c>
      <c r="AL104">
        <f t="shared" si="29"/>
        <v>7.6616487078944289E-4</v>
      </c>
      <c r="AM104">
        <f t="shared" si="29"/>
        <v>5.2643733485421909E-2</v>
      </c>
      <c r="AN104">
        <f t="shared" si="29"/>
        <v>0</v>
      </c>
      <c r="AP104" t="str">
        <f t="shared" si="41"/>
        <v>2021-47</v>
      </c>
      <c r="AQ104">
        <f t="shared" ca="1" si="42"/>
        <v>2.4863318176853197E-3</v>
      </c>
      <c r="AR104">
        <f t="shared" ca="1" si="42"/>
        <v>6.5369890839403716E-4</v>
      </c>
      <c r="AS104">
        <f t="shared" ca="1" si="42"/>
        <v>7.4194573384235736E-4</v>
      </c>
      <c r="AT104" t="e">
        <f t="shared" ca="1" si="42"/>
        <v>#NUM!</v>
      </c>
      <c r="AU104" t="e">
        <f t="shared" ca="1" si="30"/>
        <v>#DIV/0!</v>
      </c>
      <c r="AW104" t="str">
        <f t="shared" si="43"/>
        <v>2021-47</v>
      </c>
      <c r="AX104">
        <f t="shared" ca="1" si="49"/>
        <v>3.7263642836189853E-2</v>
      </c>
      <c r="AY104">
        <f t="shared" ca="1" si="49"/>
        <v>1.2778841402184115E-2</v>
      </c>
      <c r="AZ104">
        <f t="shared" ca="1" si="49"/>
        <v>1.3625204024233182E-2</v>
      </c>
      <c r="BA104" t="e">
        <f t="shared" ca="1" si="49"/>
        <v>#NUM!</v>
      </c>
      <c r="BB104" t="e">
        <f t="shared" ca="1" si="49"/>
        <v>#DIV/0!</v>
      </c>
      <c r="BD104">
        <f t="shared" ca="1" si="45"/>
        <v>0.34293054649433008</v>
      </c>
      <c r="BE104">
        <f t="shared" ca="1" si="45"/>
        <v>0.36564337212358106</v>
      </c>
      <c r="BF104" t="e">
        <f t="shared" ca="1" si="45"/>
        <v>#NUM!</v>
      </c>
      <c r="BG104" t="e">
        <f t="shared" ca="1" si="45"/>
        <v>#DIV/0!</v>
      </c>
      <c r="BI104" t="str">
        <f t="shared" si="46"/>
        <v>2021-47</v>
      </c>
      <c r="BJ104">
        <f t="shared" ca="1" si="47"/>
        <v>1.108265515667852</v>
      </c>
      <c r="BK104">
        <f t="shared" ca="1" si="47"/>
        <v>1.287386163315229</v>
      </c>
      <c r="BL104" t="e">
        <f t="shared" ca="1" si="47"/>
        <v>#NUM!</v>
      </c>
      <c r="BM104" t="e">
        <f t="shared" ca="1" si="47"/>
        <v>#DIV/0!</v>
      </c>
    </row>
    <row r="105" spans="1:65" x14ac:dyDescent="0.25">
      <c r="A105" s="1" t="s">
        <v>36</v>
      </c>
      <c r="B105" s="11">
        <v>182283</v>
      </c>
      <c r="C105" s="11">
        <v>176511</v>
      </c>
      <c r="D105" s="11">
        <v>361541</v>
      </c>
      <c r="E105" s="11">
        <v>19</v>
      </c>
      <c r="F105" s="11">
        <v>1</v>
      </c>
      <c r="G105" s="11">
        <v>416</v>
      </c>
      <c r="H105" s="11">
        <v>139</v>
      </c>
      <c r="I105" s="11">
        <v>298</v>
      </c>
      <c r="J105" s="11">
        <v>0</v>
      </c>
      <c r="K105" s="11">
        <v>0</v>
      </c>
      <c r="M105" t="str">
        <f t="shared" si="37"/>
        <v>2021-48</v>
      </c>
      <c r="N105">
        <f t="shared" si="31"/>
        <v>416</v>
      </c>
      <c r="O105">
        <f t="shared" si="31"/>
        <v>139</v>
      </c>
      <c r="P105">
        <f t="shared" si="31"/>
        <v>298</v>
      </c>
      <c r="Q105">
        <f t="shared" si="31"/>
        <v>0</v>
      </c>
      <c r="R105">
        <f t="shared" si="31"/>
        <v>0</v>
      </c>
      <c r="U105" t="str">
        <f t="shared" si="38"/>
        <v>2021-48</v>
      </c>
      <c r="V105">
        <f t="shared" si="48"/>
        <v>6503</v>
      </c>
      <c r="W105">
        <f t="shared" si="48"/>
        <v>2272</v>
      </c>
      <c r="X105">
        <f t="shared" si="48"/>
        <v>5060</v>
      </c>
      <c r="Y105">
        <f t="shared" si="48"/>
        <v>2</v>
      </c>
      <c r="Z105">
        <f t="shared" si="48"/>
        <v>0</v>
      </c>
      <c r="AC105">
        <f t="shared" si="32"/>
        <v>2.2821656435323095E-3</v>
      </c>
      <c r="AD105">
        <f t="shared" si="33"/>
        <v>7.874863322965708E-4</v>
      </c>
      <c r="AE105">
        <f t="shared" si="34"/>
        <v>8.24249531864989E-4</v>
      </c>
      <c r="AF105">
        <f t="shared" si="35"/>
        <v>0</v>
      </c>
      <c r="AG105">
        <f t="shared" si="36"/>
        <v>0</v>
      </c>
      <c r="AI105" t="str">
        <f t="shared" si="40"/>
        <v>2021-48</v>
      </c>
      <c r="AJ105">
        <f t="shared" si="29"/>
        <v>2.2873868342294015E-3</v>
      </c>
      <c r="AK105">
        <f t="shared" si="29"/>
        <v>7.8810699654459717E-4</v>
      </c>
      <c r="AL105">
        <f t="shared" si="29"/>
        <v>8.2492952638337316E-4</v>
      </c>
      <c r="AM105">
        <f t="shared" si="29"/>
        <v>0</v>
      </c>
      <c r="AN105">
        <f t="shared" si="29"/>
        <v>0</v>
      </c>
      <c r="AP105" t="str">
        <f t="shared" si="41"/>
        <v>2021-48</v>
      </c>
      <c r="AQ105">
        <f t="shared" ca="1" si="42"/>
        <v>2.4636098498315587E-3</v>
      </c>
      <c r="AR105">
        <f t="shared" ca="1" si="42"/>
        <v>7.6995154567279119E-4</v>
      </c>
      <c r="AS105">
        <f t="shared" ca="1" si="42"/>
        <v>7.9782703987625581E-4</v>
      </c>
      <c r="AT105" t="e">
        <f t="shared" ca="1" si="42"/>
        <v>#NUM!</v>
      </c>
      <c r="AU105" t="e">
        <f t="shared" ca="1" si="30"/>
        <v>#DIV/0!</v>
      </c>
      <c r="AW105" t="str">
        <f t="shared" si="43"/>
        <v>2021-48</v>
      </c>
      <c r="AX105">
        <f t="shared" ca="1" si="49"/>
        <v>3.9727252686021411E-2</v>
      </c>
      <c r="AY105">
        <f t="shared" ca="1" si="49"/>
        <v>1.3548792947856906E-2</v>
      </c>
      <c r="AZ105">
        <f t="shared" ca="1" si="49"/>
        <v>1.4423031064109438E-2</v>
      </c>
      <c r="BA105" t="e">
        <f t="shared" ca="1" si="49"/>
        <v>#NUM!</v>
      </c>
      <c r="BB105" t="e">
        <f t="shared" ca="1" si="49"/>
        <v>#DIV/0!</v>
      </c>
      <c r="BD105">
        <f t="shared" ca="1" si="45"/>
        <v>0.34104530345800221</v>
      </c>
      <c r="BE105">
        <f t="shared" ca="1" si="45"/>
        <v>0.3630513083323374</v>
      </c>
      <c r="BF105" t="e">
        <f t="shared" ca="1" si="45"/>
        <v>#NUM!</v>
      </c>
      <c r="BG105" t="e">
        <f t="shared" ca="1" si="45"/>
        <v>#DIV/0!</v>
      </c>
      <c r="BI105" t="str">
        <f t="shared" si="46"/>
        <v>2021-48</v>
      </c>
      <c r="BJ105">
        <f t="shared" ca="1" si="47"/>
        <v>1.1021728830132989</v>
      </c>
      <c r="BK105">
        <f t="shared" ca="1" si="47"/>
        <v>1.2782598196872919</v>
      </c>
      <c r="BL105" t="e">
        <f t="shared" ca="1" si="47"/>
        <v>#NUM!</v>
      </c>
      <c r="BM105" t="e">
        <f t="shared" ca="1" si="47"/>
        <v>#DIV/0!</v>
      </c>
    </row>
    <row r="106" spans="1:65" x14ac:dyDescent="0.25">
      <c r="A106" s="1" t="s">
        <v>37</v>
      </c>
      <c r="B106" s="11">
        <v>181867</v>
      </c>
      <c r="C106" s="11">
        <v>176372</v>
      </c>
      <c r="D106" s="11">
        <v>361243</v>
      </c>
      <c r="E106" s="11">
        <v>19</v>
      </c>
      <c r="F106" s="11">
        <v>1</v>
      </c>
      <c r="G106" s="11">
        <v>422</v>
      </c>
      <c r="H106" s="11">
        <v>134</v>
      </c>
      <c r="I106" s="11">
        <v>299</v>
      </c>
      <c r="J106" s="11">
        <v>0</v>
      </c>
      <c r="K106" s="11">
        <v>0</v>
      </c>
      <c r="M106" t="str">
        <f t="shared" si="37"/>
        <v>2021-49</v>
      </c>
      <c r="N106">
        <f t="shared" si="31"/>
        <v>422</v>
      </c>
      <c r="O106">
        <f t="shared" si="31"/>
        <v>134</v>
      </c>
      <c r="P106">
        <f t="shared" si="31"/>
        <v>299</v>
      </c>
      <c r="Q106">
        <f t="shared" si="31"/>
        <v>0</v>
      </c>
      <c r="R106">
        <f t="shared" si="31"/>
        <v>0</v>
      </c>
      <c r="U106" t="str">
        <f t="shared" si="38"/>
        <v>2021-49</v>
      </c>
      <c r="V106">
        <f t="shared" si="48"/>
        <v>6925</v>
      </c>
      <c r="W106">
        <f t="shared" si="48"/>
        <v>2406</v>
      </c>
      <c r="X106">
        <f t="shared" si="48"/>
        <v>5359</v>
      </c>
      <c r="Y106">
        <f t="shared" si="48"/>
        <v>2</v>
      </c>
      <c r="Z106">
        <f t="shared" si="48"/>
        <v>0</v>
      </c>
      <c r="AC106">
        <f t="shared" si="32"/>
        <v>2.3203769787811974E-3</v>
      </c>
      <c r="AD106">
        <f t="shared" si="33"/>
        <v>7.5975778468237584E-4</v>
      </c>
      <c r="AE106">
        <f t="shared" si="34"/>
        <v>8.2769769933258225E-4</v>
      </c>
      <c r="AF106">
        <f t="shared" si="35"/>
        <v>0</v>
      </c>
      <c r="AG106">
        <f t="shared" si="36"/>
        <v>0</v>
      </c>
      <c r="AI106" t="str">
        <f t="shared" si="40"/>
        <v>2021-49</v>
      </c>
      <c r="AJ106">
        <f t="shared" si="29"/>
        <v>2.3257746988039922E-3</v>
      </c>
      <c r="AK106">
        <f t="shared" si="29"/>
        <v>7.6033549209351275E-4</v>
      </c>
      <c r="AL106">
        <f t="shared" si="29"/>
        <v>8.2838339769685421E-4</v>
      </c>
      <c r="AM106">
        <f t="shared" si="29"/>
        <v>0</v>
      </c>
      <c r="AN106">
        <f t="shared" si="29"/>
        <v>0</v>
      </c>
      <c r="AP106" t="str">
        <f t="shared" si="41"/>
        <v>2021-49</v>
      </c>
      <c r="AQ106">
        <f t="shared" ca="1" si="42"/>
        <v>2.5121158335520252E-3</v>
      </c>
      <c r="AR106">
        <f t="shared" ca="1" si="42"/>
        <v>7.42154245540223E-4</v>
      </c>
      <c r="AS106">
        <f t="shared" ca="1" si="42"/>
        <v>8.0013871681549069E-4</v>
      </c>
      <c r="AT106" t="e">
        <f t="shared" ca="1" si="42"/>
        <v>#NUM!</v>
      </c>
      <c r="AU106" t="e">
        <f t="shared" ca="1" si="30"/>
        <v>#DIV/0!</v>
      </c>
      <c r="AW106" t="str">
        <f t="shared" si="43"/>
        <v>2021-49</v>
      </c>
      <c r="AX106">
        <f t="shared" ca="1" si="49"/>
        <v>4.2239368519573439E-2</v>
      </c>
      <c r="AY106">
        <f t="shared" ca="1" si="49"/>
        <v>1.429094719339713E-2</v>
      </c>
      <c r="AZ106">
        <f t="shared" ca="1" si="49"/>
        <v>1.5223169780924929E-2</v>
      </c>
      <c r="BA106" t="e">
        <f t="shared" ca="1" si="49"/>
        <v>#NUM!</v>
      </c>
      <c r="BB106" t="e">
        <f t="shared" ca="1" si="49"/>
        <v>#DIV/0!</v>
      </c>
      <c r="BD106">
        <f t="shared" ca="1" si="45"/>
        <v>0.33833240633734385</v>
      </c>
      <c r="BE106">
        <f t="shared" ca="1" si="45"/>
        <v>0.36040239981027689</v>
      </c>
      <c r="BF106" t="e">
        <f t="shared" ca="1" si="45"/>
        <v>#NUM!</v>
      </c>
      <c r="BG106" t="e">
        <f t="shared" ca="1" si="45"/>
        <v>#DIV/0!</v>
      </c>
      <c r="BI106" t="str">
        <f t="shared" si="46"/>
        <v>2021-49</v>
      </c>
      <c r="BJ106">
        <f t="shared" ca="1" si="47"/>
        <v>1.0934054799425725</v>
      </c>
      <c r="BK106">
        <f t="shared" ca="1" si="47"/>
        <v>1.2689333326259158</v>
      </c>
      <c r="BL106" t="e">
        <f t="shared" ca="1" si="47"/>
        <v>#NUM!</v>
      </c>
      <c r="BM106" t="e">
        <f t="shared" ca="1" si="47"/>
        <v>#DIV/0!</v>
      </c>
    </row>
    <row r="107" spans="1:65" x14ac:dyDescent="0.25">
      <c r="A107" s="1" t="s">
        <v>38</v>
      </c>
      <c r="B107" s="11">
        <v>181445</v>
      </c>
      <c r="C107" s="11">
        <v>176238</v>
      </c>
      <c r="D107" s="11">
        <v>360944</v>
      </c>
      <c r="E107" s="11">
        <v>19</v>
      </c>
      <c r="F107" s="11">
        <v>1</v>
      </c>
      <c r="G107" s="11">
        <v>391</v>
      </c>
      <c r="H107" s="11">
        <v>132</v>
      </c>
      <c r="I107" s="11">
        <v>248</v>
      </c>
      <c r="J107" s="11">
        <v>0</v>
      </c>
      <c r="K107" s="11">
        <v>0</v>
      </c>
      <c r="M107" t="str">
        <f t="shared" si="37"/>
        <v>2021-50</v>
      </c>
      <c r="N107">
        <f t="shared" si="31"/>
        <v>391</v>
      </c>
      <c r="O107">
        <f t="shared" si="31"/>
        <v>132</v>
      </c>
      <c r="P107">
        <f t="shared" si="31"/>
        <v>248</v>
      </c>
      <c r="Q107">
        <f t="shared" si="31"/>
        <v>0</v>
      </c>
      <c r="R107">
        <f t="shared" si="31"/>
        <v>0</v>
      </c>
      <c r="U107" t="str">
        <f t="shared" si="38"/>
        <v>2021-50</v>
      </c>
      <c r="V107">
        <f t="shared" si="48"/>
        <v>7316</v>
      </c>
      <c r="W107">
        <f t="shared" si="48"/>
        <v>2538</v>
      </c>
      <c r="X107">
        <f t="shared" si="48"/>
        <v>5607</v>
      </c>
      <c r="Y107">
        <f t="shared" si="48"/>
        <v>2</v>
      </c>
      <c r="Z107">
        <f t="shared" si="48"/>
        <v>0</v>
      </c>
      <c r="AC107">
        <f t="shared" si="32"/>
        <v>2.1549229794152499E-3</v>
      </c>
      <c r="AD107">
        <f t="shared" si="33"/>
        <v>7.4898716508358016E-4</v>
      </c>
      <c r="AE107">
        <f t="shared" si="34"/>
        <v>6.8708719358127575E-4</v>
      </c>
      <c r="AF107">
        <f t="shared" si="35"/>
        <v>0</v>
      </c>
      <c r="AG107">
        <f t="shared" si="36"/>
        <v>0</v>
      </c>
      <c r="AI107" t="str">
        <f t="shared" si="40"/>
        <v>2021-50</v>
      </c>
      <c r="AJ107">
        <f t="shared" si="29"/>
        <v>2.1595775401886544E-3</v>
      </c>
      <c r="AK107">
        <f t="shared" si="29"/>
        <v>7.4954860243289768E-4</v>
      </c>
      <c r="AL107">
        <f t="shared" si="29"/>
        <v>6.8755963406836836E-4</v>
      </c>
      <c r="AM107">
        <f t="shared" si="29"/>
        <v>0</v>
      </c>
      <c r="AN107">
        <f t="shared" si="29"/>
        <v>0</v>
      </c>
      <c r="AP107" t="str">
        <f t="shared" si="41"/>
        <v>2021-50</v>
      </c>
      <c r="AQ107">
        <f t="shared" ca="1" si="42"/>
        <v>2.3392709395321713E-3</v>
      </c>
      <c r="AR107">
        <f t="shared" ca="1" si="42"/>
        <v>7.3096976183915224E-4</v>
      </c>
      <c r="AS107">
        <f t="shared" ca="1" si="42"/>
        <v>6.6326375786112009E-4</v>
      </c>
      <c r="AT107" t="e">
        <f t="shared" ca="1" si="42"/>
        <v>#NUM!</v>
      </c>
      <c r="AU107" t="e">
        <f t="shared" ca="1" si="30"/>
        <v>#DIV/0!</v>
      </c>
      <c r="AW107" t="str">
        <f t="shared" si="43"/>
        <v>2021-50</v>
      </c>
      <c r="AX107">
        <f t="shared" ca="1" si="49"/>
        <v>4.4578639459105611E-2</v>
      </c>
      <c r="AY107">
        <f t="shared" ca="1" si="49"/>
        <v>1.5021916955236282E-2</v>
      </c>
      <c r="AZ107">
        <f t="shared" ca="1" si="49"/>
        <v>1.5886433538786049E-2</v>
      </c>
      <c r="BA107" t="e">
        <f t="shared" ca="1" si="49"/>
        <v>#NUM!</v>
      </c>
      <c r="BB107" t="e">
        <f t="shared" ca="1" si="49"/>
        <v>#DIV/0!</v>
      </c>
      <c r="BD107">
        <f t="shared" ca="1" si="45"/>
        <v>0.33697567125207345</v>
      </c>
      <c r="BE107">
        <f t="shared" ca="1" si="45"/>
        <v>0.3563687391886316</v>
      </c>
      <c r="BF107" t="e">
        <f t="shared" ca="1" si="45"/>
        <v>#NUM!</v>
      </c>
      <c r="BG107" t="e">
        <f t="shared" ca="1" si="45"/>
        <v>#DIV/0!</v>
      </c>
      <c r="BI107" t="str">
        <f t="shared" si="46"/>
        <v>2021-50</v>
      </c>
      <c r="BJ107">
        <f t="shared" ca="1" si="47"/>
        <v>1.0890208524304628</v>
      </c>
      <c r="BK107">
        <f t="shared" ca="1" si="47"/>
        <v>1.2547313006250171</v>
      </c>
      <c r="BL107" t="e">
        <f t="shared" ca="1" si="47"/>
        <v>#NUM!</v>
      </c>
      <c r="BM107" t="e">
        <f t="shared" ca="1" si="47"/>
        <v>#DIV/0!</v>
      </c>
    </row>
    <row r="108" spans="1:65" x14ac:dyDescent="0.25">
      <c r="A108" s="1" t="s">
        <v>39</v>
      </c>
      <c r="B108" s="11">
        <v>181054</v>
      </c>
      <c r="C108" s="11">
        <v>176106</v>
      </c>
      <c r="D108" s="11">
        <v>360696</v>
      </c>
      <c r="E108" s="11">
        <v>19</v>
      </c>
      <c r="F108" s="11">
        <v>1</v>
      </c>
      <c r="G108" s="11">
        <v>377</v>
      </c>
      <c r="H108" s="11">
        <v>121</v>
      </c>
      <c r="I108" s="11">
        <v>237</v>
      </c>
      <c r="J108" s="11">
        <v>0</v>
      </c>
      <c r="K108" s="11">
        <v>0</v>
      </c>
      <c r="M108" t="str">
        <f t="shared" si="37"/>
        <v>2021-51</v>
      </c>
      <c r="N108">
        <f t="shared" si="31"/>
        <v>377</v>
      </c>
      <c r="O108">
        <f t="shared" si="31"/>
        <v>121</v>
      </c>
      <c r="P108">
        <f t="shared" si="31"/>
        <v>237</v>
      </c>
      <c r="Q108">
        <f t="shared" si="31"/>
        <v>0</v>
      </c>
      <c r="R108">
        <f t="shared" si="31"/>
        <v>0</v>
      </c>
      <c r="U108" t="str">
        <f t="shared" si="38"/>
        <v>2021-51</v>
      </c>
      <c r="V108">
        <f t="shared" si="48"/>
        <v>7693</v>
      </c>
      <c r="W108">
        <f t="shared" si="48"/>
        <v>2659</v>
      </c>
      <c r="X108">
        <f t="shared" si="48"/>
        <v>5844</v>
      </c>
      <c r="Y108">
        <f t="shared" si="48"/>
        <v>2</v>
      </c>
      <c r="Z108">
        <f t="shared" si="48"/>
        <v>0</v>
      </c>
      <c r="AC108">
        <f t="shared" si="32"/>
        <v>2.0822517039115404E-3</v>
      </c>
      <c r="AD108">
        <f t="shared" si="33"/>
        <v>6.8708618672844765E-4</v>
      </c>
      <c r="AE108">
        <f t="shared" si="34"/>
        <v>6.570630115110786E-4</v>
      </c>
      <c r="AF108">
        <f t="shared" si="35"/>
        <v>0</v>
      </c>
      <c r="AG108">
        <f t="shared" si="36"/>
        <v>0</v>
      </c>
      <c r="AI108" t="str">
        <f t="shared" si="40"/>
        <v>2021-51</v>
      </c>
      <c r="AJ108">
        <f t="shared" si="29"/>
        <v>2.0865972801443421E-3</v>
      </c>
      <c r="AK108">
        <f t="shared" si="29"/>
        <v>6.8755862583033602E-4</v>
      </c>
      <c r="AL108">
        <f t="shared" si="29"/>
        <v>6.5749505086001609E-4</v>
      </c>
      <c r="AM108">
        <f t="shared" si="29"/>
        <v>0</v>
      </c>
      <c r="AN108">
        <f t="shared" si="29"/>
        <v>0</v>
      </c>
      <c r="AP108" t="str">
        <f t="shared" si="41"/>
        <v>2021-51</v>
      </c>
      <c r="AQ108">
        <f t="shared" ca="1" si="42"/>
        <v>2.2666792289076161E-3</v>
      </c>
      <c r="AR108">
        <f t="shared" ca="1" si="42"/>
        <v>6.6991553417541428E-4</v>
      </c>
      <c r="AS108">
        <f t="shared" ca="1" si="42"/>
        <v>6.334471401973536E-4</v>
      </c>
      <c r="AT108" t="e">
        <f t="shared" ca="1" si="42"/>
        <v>#NUM!</v>
      </c>
      <c r="AU108" t="e">
        <f t="shared" ca="1" si="30"/>
        <v>#DIV/0!</v>
      </c>
      <c r="AW108" t="str">
        <f t="shared" si="43"/>
        <v>2021-51</v>
      </c>
      <c r="AX108">
        <f t="shared" ca="1" si="49"/>
        <v>4.6845318688013227E-2</v>
      </c>
      <c r="AY108">
        <f t="shared" ca="1" si="49"/>
        <v>1.5691832489411698E-2</v>
      </c>
      <c r="AZ108">
        <f t="shared" ca="1" si="49"/>
        <v>1.6519880678983401E-2</v>
      </c>
      <c r="BA108" t="e">
        <f t="shared" ca="1" si="49"/>
        <v>#NUM!</v>
      </c>
      <c r="BB108" t="e">
        <f t="shared" ca="1" si="49"/>
        <v>#DIV/0!</v>
      </c>
      <c r="BD108">
        <f t="shared" ca="1" si="45"/>
        <v>0.3349711973125486</v>
      </c>
      <c r="BE108">
        <f t="shared" ca="1" si="45"/>
        <v>0.35264741796303556</v>
      </c>
      <c r="BF108" t="e">
        <f t="shared" ca="1" si="45"/>
        <v>#NUM!</v>
      </c>
      <c r="BG108" t="e">
        <f t="shared" ca="1" si="45"/>
        <v>#DIV/0!</v>
      </c>
      <c r="BI108" t="str">
        <f t="shared" si="46"/>
        <v>2021-51</v>
      </c>
      <c r="BJ108">
        <f t="shared" ca="1" si="47"/>
        <v>1.0825428954011462</v>
      </c>
      <c r="BK108">
        <f t="shared" ca="1" si="47"/>
        <v>1.2416289779239114</v>
      </c>
      <c r="BL108" t="e">
        <f t="shared" ca="1" si="47"/>
        <v>#NUM!</v>
      </c>
      <c r="BM108" t="e">
        <f t="shared" ca="1" si="47"/>
        <v>#DIV/0!</v>
      </c>
    </row>
    <row r="109" spans="1:65" x14ac:dyDescent="0.25">
      <c r="A109" s="1" t="s">
        <v>40</v>
      </c>
      <c r="B109" s="11">
        <v>180677</v>
      </c>
      <c r="C109" s="11">
        <v>175985</v>
      </c>
      <c r="D109" s="11">
        <v>360459</v>
      </c>
      <c r="E109" s="11">
        <v>19</v>
      </c>
      <c r="F109" s="11">
        <v>1</v>
      </c>
      <c r="G109" s="11">
        <v>355</v>
      </c>
      <c r="H109" s="11">
        <v>86</v>
      </c>
      <c r="I109" s="11">
        <v>214</v>
      </c>
      <c r="J109" s="11">
        <v>0</v>
      </c>
      <c r="K109" s="11">
        <v>0</v>
      </c>
      <c r="M109" t="str">
        <f t="shared" si="37"/>
        <v>2021-52</v>
      </c>
      <c r="N109">
        <f t="shared" si="31"/>
        <v>355</v>
      </c>
      <c r="O109">
        <f t="shared" si="31"/>
        <v>86</v>
      </c>
      <c r="P109">
        <f t="shared" si="31"/>
        <v>214</v>
      </c>
      <c r="Q109">
        <f t="shared" si="31"/>
        <v>0</v>
      </c>
      <c r="R109">
        <f t="shared" si="31"/>
        <v>0</v>
      </c>
      <c r="U109" t="str">
        <f t="shared" si="38"/>
        <v>2021-52</v>
      </c>
      <c r="V109">
        <f t="shared" si="48"/>
        <v>8048</v>
      </c>
      <c r="W109">
        <f t="shared" si="48"/>
        <v>2745</v>
      </c>
      <c r="X109">
        <f t="shared" si="48"/>
        <v>6058</v>
      </c>
      <c r="Y109">
        <f t="shared" si="48"/>
        <v>2</v>
      </c>
      <c r="Z109">
        <f t="shared" si="48"/>
        <v>0</v>
      </c>
      <c r="AC109">
        <f t="shared" si="32"/>
        <v>1.9648322697410295E-3</v>
      </c>
      <c r="AD109">
        <f t="shared" si="33"/>
        <v>4.8867801233059638E-4</v>
      </c>
      <c r="AE109">
        <f t="shared" si="34"/>
        <v>5.9368749289100836E-4</v>
      </c>
      <c r="AF109">
        <f t="shared" si="35"/>
        <v>0</v>
      </c>
      <c r="AG109">
        <f t="shared" si="36"/>
        <v>0</v>
      </c>
      <c r="AI109" t="str">
        <f t="shared" si="40"/>
        <v>2021-52</v>
      </c>
      <c r="AJ109">
        <f t="shared" ref="AJ109:AN140" si="50">-LN((1-1.5*AC109)/(1-0.5*AC109))</f>
        <v>1.9687010717416792E-3</v>
      </c>
      <c r="AK109">
        <f t="shared" si="50"/>
        <v>4.88916945026013E-4</v>
      </c>
      <c r="AL109">
        <f t="shared" si="50"/>
        <v>5.9404018457748329E-4</v>
      </c>
      <c r="AM109">
        <f t="shared" si="50"/>
        <v>0</v>
      </c>
      <c r="AN109">
        <f t="shared" si="50"/>
        <v>0</v>
      </c>
      <c r="AP109" t="str">
        <f t="shared" si="41"/>
        <v>2021-52</v>
      </c>
      <c r="AQ109">
        <f t="shared" ca="1" si="42"/>
        <v>2.1447215229771924E-3</v>
      </c>
      <c r="AR109">
        <f t="shared" ca="1" si="42"/>
        <v>4.7594427087142946E-4</v>
      </c>
      <c r="AS109">
        <f t="shared" ca="1" si="42"/>
        <v>5.7157827350605211E-4</v>
      </c>
      <c r="AT109" t="e">
        <f t="shared" ca="1" si="42"/>
        <v>#NUM!</v>
      </c>
      <c r="AU109" t="e">
        <f t="shared" ca="1" si="30"/>
        <v>#DIV/0!</v>
      </c>
      <c r="AW109" t="str">
        <f t="shared" si="43"/>
        <v>2021-52</v>
      </c>
      <c r="AX109">
        <f t="shared" ca="1" si="49"/>
        <v>4.8990040210990418E-2</v>
      </c>
      <c r="AY109">
        <f t="shared" ca="1" si="49"/>
        <v>1.6167776760283126E-2</v>
      </c>
      <c r="AZ109">
        <f t="shared" ca="1" si="49"/>
        <v>1.7091458952489452E-2</v>
      </c>
      <c r="BA109" t="e">
        <f t="shared" ca="1" si="49"/>
        <v>#NUM!</v>
      </c>
      <c r="BB109" t="e">
        <f t="shared" ca="1" si="49"/>
        <v>#DIV/0!</v>
      </c>
      <c r="BD109">
        <f t="shared" ca="1" si="45"/>
        <v>0.33002170830339611</v>
      </c>
      <c r="BE109">
        <f t="shared" ca="1" si="45"/>
        <v>0.34887619766956546</v>
      </c>
      <c r="BF109" t="e">
        <f t="shared" ca="1" si="45"/>
        <v>#NUM!</v>
      </c>
      <c r="BG109" t="e">
        <f t="shared" ca="1" si="45"/>
        <v>#DIV/0!</v>
      </c>
      <c r="BI109" t="str">
        <f t="shared" si="46"/>
        <v>2021-52</v>
      </c>
      <c r="BJ109">
        <f t="shared" ca="1" si="47"/>
        <v>1.066547388307667</v>
      </c>
      <c r="BK109">
        <f t="shared" ca="1" si="47"/>
        <v>1.2283509666299282</v>
      </c>
      <c r="BL109" t="e">
        <f t="shared" ca="1" si="47"/>
        <v>#NUM!</v>
      </c>
      <c r="BM109" t="e">
        <f t="shared" ca="1" si="47"/>
        <v>#DIV/0!</v>
      </c>
    </row>
    <row r="110" spans="1:65" x14ac:dyDescent="0.25">
      <c r="A110" s="1" t="s">
        <v>41</v>
      </c>
      <c r="B110" s="11">
        <v>180322</v>
      </c>
      <c r="C110" s="11">
        <v>175899</v>
      </c>
      <c r="D110" s="11">
        <v>360245</v>
      </c>
      <c r="E110" s="11">
        <v>19</v>
      </c>
      <c r="F110" s="11">
        <v>1</v>
      </c>
      <c r="G110" s="11">
        <v>311</v>
      </c>
      <c r="H110" s="11">
        <v>91</v>
      </c>
      <c r="I110" s="11">
        <v>227</v>
      </c>
      <c r="J110" s="11">
        <v>0</v>
      </c>
      <c r="K110" s="11">
        <v>0</v>
      </c>
      <c r="M110" t="str">
        <f t="shared" si="37"/>
        <v>2022-01</v>
      </c>
      <c r="N110">
        <f t="shared" si="31"/>
        <v>311</v>
      </c>
      <c r="O110">
        <f t="shared" si="31"/>
        <v>91</v>
      </c>
      <c r="P110">
        <f t="shared" si="31"/>
        <v>227</v>
      </c>
      <c r="Q110">
        <f t="shared" si="31"/>
        <v>0</v>
      </c>
      <c r="R110">
        <f t="shared" si="31"/>
        <v>0</v>
      </c>
      <c r="U110" t="str">
        <f t="shared" si="38"/>
        <v>2022-01</v>
      </c>
      <c r="V110">
        <f t="shared" si="48"/>
        <v>8359</v>
      </c>
      <c r="W110">
        <f t="shared" si="48"/>
        <v>2836</v>
      </c>
      <c r="X110">
        <f t="shared" si="48"/>
        <v>6285</v>
      </c>
      <c r="Y110">
        <f t="shared" si="48"/>
        <v>2</v>
      </c>
      <c r="Z110">
        <f t="shared" si="48"/>
        <v>0</v>
      </c>
      <c r="AC110">
        <f t="shared" si="32"/>
        <v>1.7246924945375495E-3</v>
      </c>
      <c r="AD110">
        <f t="shared" si="33"/>
        <v>5.1734233850107164E-4</v>
      </c>
      <c r="AE110">
        <f t="shared" si="34"/>
        <v>6.3012671931602109E-4</v>
      </c>
      <c r="AF110">
        <f t="shared" si="35"/>
        <v>0</v>
      </c>
      <c r="AG110">
        <f t="shared" si="36"/>
        <v>0</v>
      </c>
      <c r="AI110" t="str">
        <f t="shared" si="40"/>
        <v>2022-01</v>
      </c>
      <c r="AJ110">
        <f t="shared" si="50"/>
        <v>1.7276726275473454E-3</v>
      </c>
      <c r="AK110">
        <f t="shared" si="50"/>
        <v>5.1761013168762494E-4</v>
      </c>
      <c r="AL110">
        <f t="shared" si="50"/>
        <v>6.3052405024332213E-4</v>
      </c>
      <c r="AM110">
        <f t="shared" si="50"/>
        <v>0</v>
      </c>
      <c r="AN110">
        <f t="shared" si="50"/>
        <v>0</v>
      </c>
      <c r="AP110" t="str">
        <f t="shared" si="41"/>
        <v>2022-01</v>
      </c>
      <c r="AQ110">
        <f t="shared" ca="1" si="42"/>
        <v>1.8875231607890105E-3</v>
      </c>
      <c r="AR110">
        <f t="shared" ca="1" si="42"/>
        <v>5.0342465726055461E-4</v>
      </c>
      <c r="AS110">
        <f t="shared" ca="1" si="42"/>
        <v>6.0590361108534723E-4</v>
      </c>
      <c r="AT110" t="e">
        <f t="shared" ca="1" si="42"/>
        <v>#NUM!</v>
      </c>
      <c r="AU110" t="e">
        <f t="shared" ca="1" si="30"/>
        <v>#DIV/0!</v>
      </c>
      <c r="AW110" t="str">
        <f t="shared" si="43"/>
        <v>2022-01</v>
      </c>
      <c r="AX110">
        <f t="shared" ca="1" si="49"/>
        <v>5.0877563371779427E-2</v>
      </c>
      <c r="AY110">
        <f t="shared" ca="1" si="49"/>
        <v>1.667120141754368E-2</v>
      </c>
      <c r="AZ110">
        <f t="shared" ca="1" si="49"/>
        <v>1.7697362563574799E-2</v>
      </c>
      <c r="BA110" t="e">
        <f t="shared" ca="1" si="49"/>
        <v>#NUM!</v>
      </c>
      <c r="BB110" t="e">
        <f t="shared" ca="1" si="49"/>
        <v>#DIV/0!</v>
      </c>
      <c r="BD110">
        <f t="shared" ca="1" si="45"/>
        <v>0.3276729527261677</v>
      </c>
      <c r="BE110">
        <f t="shared" ca="1" si="45"/>
        <v>0.3478421801424379</v>
      </c>
      <c r="BF110" t="e">
        <f t="shared" ca="1" si="45"/>
        <v>#NUM!</v>
      </c>
      <c r="BG110" t="e">
        <f t="shared" ca="1" si="45"/>
        <v>#DIV/0!</v>
      </c>
      <c r="BI110" t="str">
        <f t="shared" si="46"/>
        <v>2022-01</v>
      </c>
      <c r="BJ110">
        <f t="shared" ca="1" si="47"/>
        <v>1.0589567993747626</v>
      </c>
      <c r="BK110">
        <f t="shared" ca="1" si="47"/>
        <v>1.2247103157702717</v>
      </c>
      <c r="BL110" t="e">
        <f t="shared" ca="1" si="47"/>
        <v>#NUM!</v>
      </c>
      <c r="BM110" t="e">
        <f t="shared" ca="1" si="47"/>
        <v>#DIV/0!</v>
      </c>
    </row>
    <row r="111" spans="1:65" x14ac:dyDescent="0.25">
      <c r="A111" s="1" t="s">
        <v>42</v>
      </c>
      <c r="B111" s="11">
        <v>180011</v>
      </c>
      <c r="C111" s="11">
        <v>175808</v>
      </c>
      <c r="D111" s="11">
        <v>360018</v>
      </c>
      <c r="E111" s="11">
        <v>19</v>
      </c>
      <c r="F111" s="11">
        <v>1</v>
      </c>
      <c r="G111" s="11">
        <v>295</v>
      </c>
      <c r="H111" s="11">
        <v>121</v>
      </c>
      <c r="I111" s="11">
        <v>210</v>
      </c>
      <c r="J111" s="11">
        <v>0</v>
      </c>
      <c r="K111" s="11">
        <v>0</v>
      </c>
      <c r="M111" t="str">
        <f t="shared" si="37"/>
        <v>2022-02</v>
      </c>
      <c r="N111">
        <f t="shared" si="31"/>
        <v>295</v>
      </c>
      <c r="O111">
        <f t="shared" si="31"/>
        <v>121</v>
      </c>
      <c r="P111">
        <f t="shared" si="31"/>
        <v>210</v>
      </c>
      <c r="Q111">
        <f t="shared" si="31"/>
        <v>0</v>
      </c>
      <c r="R111">
        <f t="shared" si="31"/>
        <v>0</v>
      </c>
      <c r="U111" t="str">
        <f t="shared" si="38"/>
        <v>2022-02</v>
      </c>
      <c r="V111">
        <f t="shared" si="48"/>
        <v>8654</v>
      </c>
      <c r="W111">
        <f t="shared" si="48"/>
        <v>2957</v>
      </c>
      <c r="X111">
        <f t="shared" si="48"/>
        <v>6495</v>
      </c>
      <c r="Y111">
        <f t="shared" si="48"/>
        <v>2</v>
      </c>
      <c r="Z111">
        <f t="shared" si="48"/>
        <v>0</v>
      </c>
      <c r="AC111">
        <f t="shared" si="32"/>
        <v>1.638788740688069E-3</v>
      </c>
      <c r="AD111">
        <f t="shared" si="33"/>
        <v>6.8825081907535491E-4</v>
      </c>
      <c r="AE111">
        <f t="shared" si="34"/>
        <v>5.8330416812492705E-4</v>
      </c>
      <c r="AF111">
        <f t="shared" si="35"/>
        <v>0</v>
      </c>
      <c r="AG111">
        <f t="shared" si="36"/>
        <v>0</v>
      </c>
      <c r="AI111" t="str">
        <f t="shared" si="40"/>
        <v>2022-02</v>
      </c>
      <c r="AJ111">
        <f t="shared" si="50"/>
        <v>1.6414791462008636E-3</v>
      </c>
      <c r="AK111">
        <f t="shared" si="50"/>
        <v>6.8872486173113582E-4</v>
      </c>
      <c r="AL111">
        <f t="shared" si="50"/>
        <v>5.8364462702662704E-4</v>
      </c>
      <c r="AM111">
        <f t="shared" si="50"/>
        <v>0</v>
      </c>
      <c r="AN111">
        <f t="shared" si="50"/>
        <v>0</v>
      </c>
      <c r="AP111" t="str">
        <f t="shared" si="41"/>
        <v>2022-02</v>
      </c>
      <c r="AQ111">
        <f t="shared" ca="1" si="42"/>
        <v>1.7984812352923123E-3</v>
      </c>
      <c r="AR111">
        <f t="shared" ca="1" si="42"/>
        <v>6.6924968498355752E-4</v>
      </c>
      <c r="AS111">
        <f t="shared" ca="1" si="42"/>
        <v>5.6013456391493645E-4</v>
      </c>
      <c r="AT111" t="e">
        <f t="shared" ca="1" si="42"/>
        <v>#NUM!</v>
      </c>
      <c r="AU111" t="e">
        <f t="shared" ca="1" si="30"/>
        <v>#DIV/0!</v>
      </c>
      <c r="AW111" t="str">
        <f t="shared" si="43"/>
        <v>2022-02</v>
      </c>
      <c r="AX111">
        <f t="shared" ref="AX111:BB126" ca="1" si="51">IF(ROW()&gt;=$B$2, AQ111+AX110,0)</f>
        <v>5.2676044607071738E-2</v>
      </c>
      <c r="AY111">
        <f t="shared" ca="1" si="51"/>
        <v>1.7340451102527236E-2</v>
      </c>
      <c r="AZ111">
        <f t="shared" ca="1" si="51"/>
        <v>1.8257497127489735E-2</v>
      </c>
      <c r="BA111" t="e">
        <f t="shared" ca="1" si="51"/>
        <v>#NUM!</v>
      </c>
      <c r="BB111" t="e">
        <f t="shared" ca="1" si="51"/>
        <v>#DIV/0!</v>
      </c>
      <c r="BD111">
        <f t="shared" ca="1" si="45"/>
        <v>0.32919045520360291</v>
      </c>
      <c r="BE111">
        <f t="shared" ca="1" si="45"/>
        <v>0.34659962158659635</v>
      </c>
      <c r="BF111" t="e">
        <f t="shared" ca="1" si="45"/>
        <v>#NUM!</v>
      </c>
      <c r="BG111" t="e">
        <f t="shared" ca="1" si="45"/>
        <v>#DIV/0!</v>
      </c>
      <c r="BI111" t="str">
        <f t="shared" si="46"/>
        <v>2022-02</v>
      </c>
      <c r="BJ111">
        <f t="shared" ca="1" si="47"/>
        <v>1.0638609867761895</v>
      </c>
      <c r="BK111">
        <f t="shared" ca="1" si="47"/>
        <v>1.2203354171289837</v>
      </c>
      <c r="BL111" t="e">
        <f t="shared" ca="1" si="47"/>
        <v>#NUM!</v>
      </c>
      <c r="BM111" t="e">
        <f t="shared" ca="1" si="47"/>
        <v>#DIV/0!</v>
      </c>
    </row>
    <row r="112" spans="1:65" x14ac:dyDescent="0.25">
      <c r="A112" s="1" t="s">
        <v>43</v>
      </c>
      <c r="B112" s="11">
        <v>179716</v>
      </c>
      <c r="C112" s="11">
        <v>175687</v>
      </c>
      <c r="D112" s="11">
        <v>359808</v>
      </c>
      <c r="E112" s="11">
        <v>19</v>
      </c>
      <c r="F112" s="11">
        <v>1</v>
      </c>
      <c r="G112" s="11">
        <v>251</v>
      </c>
      <c r="H112" s="11">
        <v>94</v>
      </c>
      <c r="I112" s="11">
        <v>198</v>
      </c>
      <c r="J112" s="11">
        <v>0</v>
      </c>
      <c r="K112" s="11">
        <v>0</v>
      </c>
      <c r="M112" t="str">
        <f t="shared" si="37"/>
        <v>2022-03</v>
      </c>
      <c r="N112">
        <f t="shared" si="31"/>
        <v>251</v>
      </c>
      <c r="O112">
        <f t="shared" si="31"/>
        <v>94</v>
      </c>
      <c r="P112">
        <f t="shared" si="31"/>
        <v>198</v>
      </c>
      <c r="Q112">
        <f t="shared" si="31"/>
        <v>0</v>
      </c>
      <c r="R112">
        <f t="shared" si="31"/>
        <v>0</v>
      </c>
      <c r="U112" t="str">
        <f t="shared" si="38"/>
        <v>2022-03</v>
      </c>
      <c r="V112">
        <f t="shared" si="48"/>
        <v>8905</v>
      </c>
      <c r="W112">
        <f t="shared" si="48"/>
        <v>3051</v>
      </c>
      <c r="X112">
        <f t="shared" si="48"/>
        <v>6693</v>
      </c>
      <c r="Y112">
        <f t="shared" si="48"/>
        <v>2</v>
      </c>
      <c r="Z112">
        <f t="shared" si="48"/>
        <v>0</v>
      </c>
      <c r="AC112">
        <f t="shared" si="32"/>
        <v>1.3966480446927375E-3</v>
      </c>
      <c r="AD112">
        <f t="shared" si="33"/>
        <v>5.3504243341852276E-4</v>
      </c>
      <c r="AE112">
        <f t="shared" si="34"/>
        <v>5.5029348986125929E-4</v>
      </c>
      <c r="AF112">
        <f t="shared" si="35"/>
        <v>0</v>
      </c>
      <c r="AG112">
        <f t="shared" si="36"/>
        <v>0</v>
      </c>
      <c r="AI112" t="str">
        <f t="shared" si="40"/>
        <v>2022-03</v>
      </c>
      <c r="AJ112">
        <f t="shared" si="50"/>
        <v>1.3986016265834893E-3</v>
      </c>
      <c r="AK112">
        <f t="shared" si="50"/>
        <v>5.3532886985727687E-4</v>
      </c>
      <c r="AL112">
        <f t="shared" si="50"/>
        <v>5.5059649342924233E-4</v>
      </c>
      <c r="AM112">
        <f t="shared" si="50"/>
        <v>0</v>
      </c>
      <c r="AN112">
        <f t="shared" si="50"/>
        <v>0</v>
      </c>
      <c r="AP112" t="str">
        <f t="shared" si="41"/>
        <v>2022-03</v>
      </c>
      <c r="AQ112">
        <f t="shared" ca="1" si="42"/>
        <v>1.5367537253784516E-3</v>
      </c>
      <c r="AR112">
        <f t="shared" ca="1" si="42"/>
        <v>5.19725206595339E-4</v>
      </c>
      <c r="AS112">
        <f t="shared" ca="1" si="42"/>
        <v>5.2773915567599894E-4</v>
      </c>
      <c r="AT112" t="e">
        <f t="shared" ca="1" si="42"/>
        <v>#NUM!</v>
      </c>
      <c r="AU112" t="e">
        <f t="shared" ca="1" si="30"/>
        <v>#DIV/0!</v>
      </c>
      <c r="AW112" t="str">
        <f t="shared" si="43"/>
        <v>2022-03</v>
      </c>
      <c r="AX112">
        <f t="shared" ca="1" si="51"/>
        <v>5.4212798332450192E-2</v>
      </c>
      <c r="AY112">
        <f t="shared" ca="1" si="51"/>
        <v>1.7860176309122577E-2</v>
      </c>
      <c r="AZ112">
        <f t="shared" ca="1" si="51"/>
        <v>1.8785236283165734E-2</v>
      </c>
      <c r="BA112" t="e">
        <f t="shared" ca="1" si="51"/>
        <v>#NUM!</v>
      </c>
      <c r="BB112" t="e">
        <f t="shared" ca="1" si="51"/>
        <v>#DIV/0!</v>
      </c>
      <c r="BD112">
        <f t="shared" ca="1" si="45"/>
        <v>0.32944575558705291</v>
      </c>
      <c r="BE112">
        <f t="shared" ca="1" si="45"/>
        <v>0.34650925355242995</v>
      </c>
      <c r="BF112" t="e">
        <f t="shared" ca="1" si="45"/>
        <v>#NUM!</v>
      </c>
      <c r="BG112" t="e">
        <f t="shared" ca="1" si="45"/>
        <v>#DIV/0!</v>
      </c>
      <c r="BI112" t="str">
        <f t="shared" si="46"/>
        <v>2022-03</v>
      </c>
      <c r="BJ112">
        <f t="shared" ca="1" si="47"/>
        <v>1.0646860535834684</v>
      </c>
      <c r="BK112">
        <f t="shared" ca="1" si="47"/>
        <v>1.2200172421922519</v>
      </c>
      <c r="BL112" t="e">
        <f t="shared" ca="1" si="47"/>
        <v>#NUM!</v>
      </c>
      <c r="BM112" t="e">
        <f t="shared" ca="1" si="47"/>
        <v>#DIV/0!</v>
      </c>
    </row>
    <row r="113" spans="1:65" x14ac:dyDescent="0.25">
      <c r="A113" s="1" t="s">
        <v>44</v>
      </c>
      <c r="B113" s="11">
        <v>179465</v>
      </c>
      <c r="C113" s="11">
        <v>175593</v>
      </c>
      <c r="D113" s="11">
        <v>359610</v>
      </c>
      <c r="E113" s="11">
        <v>19</v>
      </c>
      <c r="F113" s="11">
        <v>1</v>
      </c>
      <c r="G113" s="11">
        <v>249</v>
      </c>
      <c r="H113" s="11">
        <v>97</v>
      </c>
      <c r="I113" s="11">
        <v>225</v>
      </c>
      <c r="J113" s="11">
        <v>0</v>
      </c>
      <c r="K113" s="11">
        <v>0</v>
      </c>
      <c r="M113" t="str">
        <f t="shared" si="37"/>
        <v>2022-04</v>
      </c>
      <c r="N113">
        <f t="shared" si="31"/>
        <v>249</v>
      </c>
      <c r="O113">
        <f t="shared" si="31"/>
        <v>97</v>
      </c>
      <c r="P113">
        <f t="shared" si="31"/>
        <v>225</v>
      </c>
      <c r="Q113">
        <f t="shared" si="31"/>
        <v>0</v>
      </c>
      <c r="R113">
        <f t="shared" si="31"/>
        <v>0</v>
      </c>
      <c r="U113" t="str">
        <f t="shared" si="38"/>
        <v>2022-04</v>
      </c>
      <c r="V113">
        <f t="shared" si="48"/>
        <v>9154</v>
      </c>
      <c r="W113">
        <f t="shared" si="48"/>
        <v>3148</v>
      </c>
      <c r="X113">
        <f t="shared" si="48"/>
        <v>6918</v>
      </c>
      <c r="Y113">
        <f t="shared" si="48"/>
        <v>2</v>
      </c>
      <c r="Z113">
        <f t="shared" si="48"/>
        <v>0</v>
      </c>
      <c r="AC113">
        <f t="shared" si="32"/>
        <v>1.3874571643495946E-3</v>
      </c>
      <c r="AD113">
        <f t="shared" si="33"/>
        <v>5.5241382059649307E-4</v>
      </c>
      <c r="AE113">
        <f t="shared" si="34"/>
        <v>6.2567781763577207E-4</v>
      </c>
      <c r="AF113">
        <f t="shared" si="35"/>
        <v>0</v>
      </c>
      <c r="AG113">
        <f t="shared" si="36"/>
        <v>0</v>
      </c>
      <c r="AI113" t="str">
        <f t="shared" si="40"/>
        <v>2022-04</v>
      </c>
      <c r="AJ113">
        <f t="shared" si="50"/>
        <v>1.3893850998549914E-3</v>
      </c>
      <c r="AK113">
        <f t="shared" si="50"/>
        <v>5.5271916436525081E-4</v>
      </c>
      <c r="AL113">
        <f t="shared" si="50"/>
        <v>6.2606955590613692E-4</v>
      </c>
      <c r="AM113">
        <f t="shared" si="50"/>
        <v>0</v>
      </c>
      <c r="AN113">
        <f t="shared" si="50"/>
        <v>0</v>
      </c>
      <c r="AP113" t="str">
        <f t="shared" si="41"/>
        <v>2022-04</v>
      </c>
      <c r="AQ113">
        <f t="shared" ca="1" si="42"/>
        <v>1.5309908216600162E-3</v>
      </c>
      <c r="AR113">
        <f t="shared" ca="1" si="42"/>
        <v>5.3612781421820681E-4</v>
      </c>
      <c r="AS113">
        <f t="shared" ca="1" si="42"/>
        <v>5.9930852947454743E-4</v>
      </c>
      <c r="AT113" t="e">
        <f t="shared" ca="1" si="42"/>
        <v>#NUM!</v>
      </c>
      <c r="AU113" t="e">
        <f t="shared" ca="1" si="30"/>
        <v>#DIV/0!</v>
      </c>
      <c r="AW113" t="str">
        <f t="shared" si="43"/>
        <v>2022-04</v>
      </c>
      <c r="AX113">
        <f t="shared" ca="1" si="51"/>
        <v>5.5743789154110206E-2</v>
      </c>
      <c r="AY113">
        <f t="shared" ca="1" si="51"/>
        <v>1.8396304123340784E-2</v>
      </c>
      <c r="AZ113">
        <f t="shared" ca="1" si="51"/>
        <v>1.9384544812640282E-2</v>
      </c>
      <c r="BA113" t="e">
        <f t="shared" ca="1" si="51"/>
        <v>#NUM!</v>
      </c>
      <c r="BB113" t="e">
        <f t="shared" ca="1" si="51"/>
        <v>#DIV/0!</v>
      </c>
      <c r="BD113">
        <f t="shared" ca="1" si="45"/>
        <v>0.33001531475519286</v>
      </c>
      <c r="BE113">
        <f t="shared" ca="1" si="45"/>
        <v>0.34774358016907403</v>
      </c>
      <c r="BF113" t="e">
        <f t="shared" ca="1" si="45"/>
        <v>#NUM!</v>
      </c>
      <c r="BG113" t="e">
        <f t="shared" ca="1" si="45"/>
        <v>#DIV/0!</v>
      </c>
      <c r="BI113" t="str">
        <f t="shared" si="46"/>
        <v>2022-04</v>
      </c>
      <c r="BJ113">
        <f t="shared" ca="1" si="47"/>
        <v>1.0665267259634437</v>
      </c>
      <c r="BK113">
        <f t="shared" ca="1" si="47"/>
        <v>1.2243631571695983</v>
      </c>
      <c r="BL113" t="e">
        <f t="shared" ca="1" si="47"/>
        <v>#NUM!</v>
      </c>
      <c r="BM113" t="e">
        <f t="shared" ca="1" si="47"/>
        <v>#DIV/0!</v>
      </c>
    </row>
    <row r="114" spans="1:65" x14ac:dyDescent="0.25">
      <c r="A114" s="1" t="s">
        <v>45</v>
      </c>
      <c r="B114" s="11">
        <v>179216</v>
      </c>
      <c r="C114" s="11">
        <v>175496</v>
      </c>
      <c r="D114" s="11">
        <v>359385</v>
      </c>
      <c r="E114" s="11">
        <v>19</v>
      </c>
      <c r="F114" s="11">
        <v>1</v>
      </c>
      <c r="G114" s="11">
        <v>283</v>
      </c>
      <c r="H114" s="11">
        <v>108</v>
      </c>
      <c r="I114" s="11">
        <v>212</v>
      </c>
      <c r="J114" s="11">
        <v>0</v>
      </c>
      <c r="K114" s="11">
        <v>0</v>
      </c>
      <c r="M114" t="str">
        <f t="shared" si="37"/>
        <v>2022-05</v>
      </c>
      <c r="N114">
        <f t="shared" si="31"/>
        <v>283</v>
      </c>
      <c r="O114">
        <f t="shared" si="31"/>
        <v>108</v>
      </c>
      <c r="P114">
        <f t="shared" si="31"/>
        <v>212</v>
      </c>
      <c r="Q114">
        <f t="shared" si="31"/>
        <v>0</v>
      </c>
      <c r="R114">
        <f t="shared" si="31"/>
        <v>0</v>
      </c>
      <c r="U114" t="str">
        <f t="shared" si="38"/>
        <v>2022-05</v>
      </c>
      <c r="V114">
        <f t="shared" si="48"/>
        <v>9437</v>
      </c>
      <c r="W114">
        <f t="shared" si="48"/>
        <v>3256</v>
      </c>
      <c r="X114">
        <f t="shared" si="48"/>
        <v>7130</v>
      </c>
      <c r="Y114">
        <f t="shared" si="48"/>
        <v>2</v>
      </c>
      <c r="Z114">
        <f t="shared" si="48"/>
        <v>0</v>
      </c>
      <c r="AC114">
        <f t="shared" si="32"/>
        <v>1.5791000803499688E-3</v>
      </c>
      <c r="AD114">
        <f t="shared" si="33"/>
        <v>6.1539864156448011E-4</v>
      </c>
      <c r="AE114">
        <f t="shared" si="34"/>
        <v>5.8989662896336795E-4</v>
      </c>
      <c r="AF114">
        <f t="shared" si="35"/>
        <v>0</v>
      </c>
      <c r="AG114">
        <f t="shared" si="36"/>
        <v>0</v>
      </c>
      <c r="AI114" t="str">
        <f t="shared" si="40"/>
        <v>2022-05</v>
      </c>
      <c r="AJ114">
        <f t="shared" si="50"/>
        <v>1.581597910908477E-3</v>
      </c>
      <c r="AK114">
        <f t="shared" si="50"/>
        <v>6.1577760971465265E-4</v>
      </c>
      <c r="AL114">
        <f t="shared" si="50"/>
        <v>5.9024482952469782E-4</v>
      </c>
      <c r="AM114">
        <f t="shared" si="50"/>
        <v>0</v>
      </c>
      <c r="AN114">
        <f t="shared" si="50"/>
        <v>0</v>
      </c>
      <c r="AP114" t="str">
        <f t="shared" si="41"/>
        <v>2022-05</v>
      </c>
      <c r="AQ114">
        <f t="shared" ca="1" si="42"/>
        <v>1.7477758618068317E-3</v>
      </c>
      <c r="AR114">
        <f t="shared" ca="1" si="42"/>
        <v>5.9675821988329969E-4</v>
      </c>
      <c r="AS114">
        <f t="shared" ca="1" si="42"/>
        <v>5.6428961879387393E-4</v>
      </c>
      <c r="AT114" t="e">
        <f t="shared" ca="1" si="42"/>
        <v>#NUM!</v>
      </c>
      <c r="AU114" t="e">
        <f t="shared" ca="1" si="30"/>
        <v>#DIV/0!</v>
      </c>
      <c r="AW114" t="str">
        <f t="shared" si="43"/>
        <v>2022-05</v>
      </c>
      <c r="AX114">
        <f t="shared" ca="1" si="51"/>
        <v>5.749156501591704E-2</v>
      </c>
      <c r="AY114">
        <f t="shared" ca="1" si="51"/>
        <v>1.8993062343224083E-2</v>
      </c>
      <c r="AZ114">
        <f t="shared" ca="1" si="51"/>
        <v>1.9948834431434154E-2</v>
      </c>
      <c r="BA114" t="e">
        <f t="shared" ca="1" si="51"/>
        <v>#NUM!</v>
      </c>
      <c r="BB114" t="e">
        <f t="shared" ca="1" si="51"/>
        <v>#DIV/0!</v>
      </c>
      <c r="BD114">
        <f t="shared" ca="1" si="45"/>
        <v>0.33036259037244314</v>
      </c>
      <c r="BE114">
        <f t="shared" ca="1" si="45"/>
        <v>0.34698715239202738</v>
      </c>
      <c r="BF114" t="e">
        <f t="shared" ca="1" si="45"/>
        <v>#NUM!</v>
      </c>
      <c r="BG114" t="e">
        <f t="shared" ca="1" si="45"/>
        <v>#DIV/0!</v>
      </c>
      <c r="BI114" t="str">
        <f t="shared" si="46"/>
        <v>2022-05</v>
      </c>
      <c r="BJ114">
        <f t="shared" ca="1" si="47"/>
        <v>1.0676490336580051</v>
      </c>
      <c r="BK114">
        <f t="shared" ca="1" si="47"/>
        <v>1.221699866302157</v>
      </c>
      <c r="BL114" t="e">
        <f t="shared" ca="1" si="47"/>
        <v>#NUM!</v>
      </c>
      <c r="BM114" t="e">
        <f t="shared" ca="1" si="47"/>
        <v>#DIV/0!</v>
      </c>
    </row>
    <row r="115" spans="1:65" x14ac:dyDescent="0.25">
      <c r="A115" s="1" t="s">
        <v>46</v>
      </c>
      <c r="B115" s="11">
        <v>178933</v>
      </c>
      <c r="C115" s="11">
        <v>175388</v>
      </c>
      <c r="D115" s="11">
        <v>359173</v>
      </c>
      <c r="E115" s="11">
        <v>19</v>
      </c>
      <c r="F115" s="11">
        <v>1</v>
      </c>
      <c r="G115" s="11">
        <v>318</v>
      </c>
      <c r="H115" s="11">
        <v>119</v>
      </c>
      <c r="I115" s="11">
        <v>261</v>
      </c>
      <c r="J115" s="11">
        <v>0</v>
      </c>
      <c r="K115" s="11">
        <v>0</v>
      </c>
      <c r="M115" t="str">
        <f t="shared" si="37"/>
        <v>2022-06</v>
      </c>
      <c r="N115">
        <f t="shared" si="31"/>
        <v>318</v>
      </c>
      <c r="O115">
        <f t="shared" si="31"/>
        <v>119</v>
      </c>
      <c r="P115">
        <f t="shared" si="31"/>
        <v>261</v>
      </c>
      <c r="Q115">
        <f t="shared" si="31"/>
        <v>0</v>
      </c>
      <c r="R115">
        <f t="shared" si="31"/>
        <v>0</v>
      </c>
      <c r="U115" t="str">
        <f t="shared" si="38"/>
        <v>2022-06</v>
      </c>
      <c r="V115">
        <f t="shared" si="48"/>
        <v>9755</v>
      </c>
      <c r="W115">
        <f t="shared" si="48"/>
        <v>3375</v>
      </c>
      <c r="X115">
        <f t="shared" si="48"/>
        <v>7391</v>
      </c>
      <c r="Y115">
        <f t="shared" si="48"/>
        <v>2</v>
      </c>
      <c r="Z115">
        <f t="shared" si="48"/>
        <v>0</v>
      </c>
      <c r="AC115">
        <f t="shared" si="32"/>
        <v>1.7772015223575304E-3</v>
      </c>
      <c r="AD115">
        <f t="shared" si="33"/>
        <v>6.784956781535795E-4</v>
      </c>
      <c r="AE115">
        <f t="shared" si="34"/>
        <v>7.2666932091220663E-4</v>
      </c>
      <c r="AF115">
        <f t="shared" si="35"/>
        <v>0</v>
      </c>
      <c r="AG115">
        <f t="shared" si="36"/>
        <v>0</v>
      </c>
      <c r="AI115" t="str">
        <f t="shared" si="40"/>
        <v>2022-06</v>
      </c>
      <c r="AJ115">
        <f t="shared" si="50"/>
        <v>1.7803660610650072E-3</v>
      </c>
      <c r="AK115">
        <f t="shared" si="50"/>
        <v>6.7895637318294612E-4</v>
      </c>
      <c r="AL115">
        <f t="shared" si="50"/>
        <v>7.2719778525585617E-4</v>
      </c>
      <c r="AM115">
        <f t="shared" si="50"/>
        <v>0</v>
      </c>
      <c r="AN115">
        <f t="shared" si="50"/>
        <v>0</v>
      </c>
      <c r="AP115" t="str">
        <f t="shared" si="41"/>
        <v>2022-06</v>
      </c>
      <c r="AQ115">
        <f t="shared" ca="1" si="42"/>
        <v>1.9730526103583367E-3</v>
      </c>
      <c r="AR115">
        <f t="shared" ca="1" si="42"/>
        <v>6.5739604362883804E-4</v>
      </c>
      <c r="AS115">
        <f t="shared" ca="1" si="42"/>
        <v>6.9432757433461069E-4</v>
      </c>
      <c r="AT115" t="e">
        <f t="shared" ca="1" si="42"/>
        <v>#NUM!</v>
      </c>
      <c r="AU115" t="e">
        <f t="shared" ca="1" si="30"/>
        <v>#DIV/0!</v>
      </c>
      <c r="AW115" t="str">
        <f t="shared" si="43"/>
        <v>2022-06</v>
      </c>
      <c r="AX115">
        <f t="shared" ca="1" si="51"/>
        <v>5.9464617626275376E-2</v>
      </c>
      <c r="AY115">
        <f t="shared" ca="1" si="51"/>
        <v>1.965045838685292E-2</v>
      </c>
      <c r="AZ115">
        <f t="shared" ca="1" si="51"/>
        <v>2.0643162005768764E-2</v>
      </c>
      <c r="BA115" t="e">
        <f t="shared" ca="1" si="51"/>
        <v>#NUM!</v>
      </c>
      <c r="BB115" t="e">
        <f t="shared" ca="1" si="51"/>
        <v>#DIV/0!</v>
      </c>
      <c r="BD115">
        <f t="shared" ca="1" si="45"/>
        <v>0.3304563145491422</v>
      </c>
      <c r="BE115">
        <f t="shared" ca="1" si="45"/>
        <v>0.34715033628076769</v>
      </c>
      <c r="BF115" t="e">
        <f t="shared" ca="1" si="45"/>
        <v>#NUM!</v>
      </c>
      <c r="BG115" t="e">
        <f t="shared" ca="1" si="45"/>
        <v>#DIV/0!</v>
      </c>
      <c r="BI115" t="str">
        <f t="shared" si="46"/>
        <v>2022-06</v>
      </c>
      <c r="BJ115">
        <f t="shared" ca="1" si="47"/>
        <v>1.0679519266900834</v>
      </c>
      <c r="BK115">
        <f t="shared" ca="1" si="47"/>
        <v>1.222274417070629</v>
      </c>
      <c r="BL115" t="e">
        <f t="shared" ca="1" si="47"/>
        <v>#NUM!</v>
      </c>
      <c r="BM115" t="e">
        <f t="shared" ca="1" si="47"/>
        <v>#DIV/0!</v>
      </c>
    </row>
    <row r="116" spans="1:65" x14ac:dyDescent="0.25">
      <c r="A116" s="1" t="s">
        <v>47</v>
      </c>
      <c r="B116" s="11">
        <v>178615</v>
      </c>
      <c r="C116" s="11">
        <v>175269</v>
      </c>
      <c r="D116" s="11">
        <v>358912</v>
      </c>
      <c r="E116" s="11">
        <v>19</v>
      </c>
      <c r="F116" s="11">
        <v>1</v>
      </c>
      <c r="G116" s="11">
        <v>310</v>
      </c>
      <c r="H116" s="11">
        <v>111</v>
      </c>
      <c r="I116" s="11">
        <v>244</v>
      </c>
      <c r="J116" s="11">
        <v>0</v>
      </c>
      <c r="K116" s="11">
        <v>0</v>
      </c>
      <c r="M116" t="str">
        <f t="shared" si="37"/>
        <v>2022-07</v>
      </c>
      <c r="N116">
        <f t="shared" si="31"/>
        <v>310</v>
      </c>
      <c r="O116">
        <f t="shared" si="31"/>
        <v>111</v>
      </c>
      <c r="P116">
        <f t="shared" si="31"/>
        <v>244</v>
      </c>
      <c r="Q116">
        <f t="shared" si="31"/>
        <v>0</v>
      </c>
      <c r="R116">
        <f t="shared" si="31"/>
        <v>0</v>
      </c>
      <c r="U116" t="str">
        <f t="shared" si="38"/>
        <v>2022-07</v>
      </c>
      <c r="V116">
        <f t="shared" si="48"/>
        <v>10065</v>
      </c>
      <c r="W116">
        <f t="shared" si="48"/>
        <v>3486</v>
      </c>
      <c r="X116">
        <f t="shared" si="48"/>
        <v>7635</v>
      </c>
      <c r="Y116">
        <f t="shared" si="48"/>
        <v>2</v>
      </c>
      <c r="Z116">
        <f t="shared" si="48"/>
        <v>0</v>
      </c>
      <c r="AC116">
        <f t="shared" si="32"/>
        <v>1.7355765193292837E-3</v>
      </c>
      <c r="AD116">
        <f t="shared" si="33"/>
        <v>6.3331222292590248E-4</v>
      </c>
      <c r="AE116">
        <f t="shared" si="34"/>
        <v>6.7983238231098431E-4</v>
      </c>
      <c r="AF116">
        <f t="shared" si="35"/>
        <v>0</v>
      </c>
      <c r="AG116">
        <f t="shared" si="36"/>
        <v>0</v>
      </c>
      <c r="AI116" t="str">
        <f t="shared" si="40"/>
        <v>2022-07</v>
      </c>
      <c r="AJ116">
        <f t="shared" si="50"/>
        <v>1.73859442016038E-3</v>
      </c>
      <c r="AK116">
        <f t="shared" si="50"/>
        <v>6.3371358267811598E-4</v>
      </c>
      <c r="AL116">
        <f t="shared" si="50"/>
        <v>6.8029489502899841E-4</v>
      </c>
      <c r="AM116">
        <f t="shared" si="50"/>
        <v>0</v>
      </c>
      <c r="AN116">
        <f t="shared" si="50"/>
        <v>0</v>
      </c>
      <c r="AP116" t="str">
        <f t="shared" si="41"/>
        <v>2022-07</v>
      </c>
      <c r="AQ116">
        <f t="shared" ca="1" si="42"/>
        <v>1.9322679247273803E-3</v>
      </c>
      <c r="AR116">
        <f t="shared" ca="1" si="42"/>
        <v>6.1304016989682439E-4</v>
      </c>
      <c r="AS116">
        <f t="shared" ca="1" si="42"/>
        <v>6.4871071856704434E-4</v>
      </c>
      <c r="AT116" t="e">
        <f t="shared" ca="1" si="42"/>
        <v>#NUM!</v>
      </c>
      <c r="AU116" t="e">
        <f t="shared" ca="1" si="30"/>
        <v>#DIV/0!</v>
      </c>
      <c r="AW116" t="str">
        <f t="shared" si="43"/>
        <v>2022-07</v>
      </c>
      <c r="AX116">
        <f t="shared" ca="1" si="51"/>
        <v>6.1396885551002756E-2</v>
      </c>
      <c r="AY116">
        <f t="shared" ca="1" si="51"/>
        <v>2.0263498556749745E-2</v>
      </c>
      <c r="AZ116">
        <f t="shared" ca="1" si="51"/>
        <v>2.1291872724335806E-2</v>
      </c>
      <c r="BA116" t="e">
        <f t="shared" ca="1" si="51"/>
        <v>#NUM!</v>
      </c>
      <c r="BB116" t="e">
        <f t="shared" ca="1" si="51"/>
        <v>#DIV/0!</v>
      </c>
      <c r="BD116">
        <f t="shared" ca="1" si="45"/>
        <v>0.33004114744414415</v>
      </c>
      <c r="BE116">
        <f t="shared" ca="1" si="45"/>
        <v>0.34679076199473541</v>
      </c>
      <c r="BF116" t="e">
        <f t="shared" ca="1" si="45"/>
        <v>#NUM!</v>
      </c>
      <c r="BG116" t="e">
        <f t="shared" ca="1" si="45"/>
        <v>#DIV/0!</v>
      </c>
      <c r="BI116" t="str">
        <f t="shared" si="46"/>
        <v>2022-07</v>
      </c>
      <c r="BJ116">
        <f t="shared" ca="1" si="47"/>
        <v>1.066610210735023</v>
      </c>
      <c r="BK116">
        <f t="shared" ca="1" si="47"/>
        <v>1.2210083994266241</v>
      </c>
      <c r="BL116" t="e">
        <f t="shared" ca="1" si="47"/>
        <v>#NUM!</v>
      </c>
      <c r="BM116" t="e">
        <f t="shared" ca="1" si="47"/>
        <v>#DIV/0!</v>
      </c>
    </row>
    <row r="117" spans="1:65" x14ac:dyDescent="0.25">
      <c r="A117" s="1" t="s">
        <v>48</v>
      </c>
      <c r="B117" s="11">
        <v>178305</v>
      </c>
      <c r="C117" s="11">
        <v>175158</v>
      </c>
      <c r="D117" s="11">
        <v>358668</v>
      </c>
      <c r="E117" s="11">
        <v>19</v>
      </c>
      <c r="F117" s="11">
        <v>1</v>
      </c>
      <c r="G117" s="11">
        <v>287</v>
      </c>
      <c r="H117" s="11">
        <v>112</v>
      </c>
      <c r="I117" s="11">
        <v>216</v>
      </c>
      <c r="J117" s="11">
        <v>0</v>
      </c>
      <c r="K117" s="11">
        <v>0</v>
      </c>
      <c r="M117" t="str">
        <f t="shared" si="37"/>
        <v>2022-08</v>
      </c>
      <c r="N117">
        <f t="shared" si="31"/>
        <v>287</v>
      </c>
      <c r="O117">
        <f t="shared" si="31"/>
        <v>112</v>
      </c>
      <c r="P117">
        <f t="shared" si="31"/>
        <v>216</v>
      </c>
      <c r="Q117">
        <f t="shared" si="31"/>
        <v>0</v>
      </c>
      <c r="R117">
        <f t="shared" si="31"/>
        <v>0</v>
      </c>
      <c r="U117" t="str">
        <f t="shared" si="38"/>
        <v>2022-08</v>
      </c>
      <c r="V117">
        <f t="shared" si="48"/>
        <v>10352</v>
      </c>
      <c r="W117">
        <f t="shared" si="48"/>
        <v>3598</v>
      </c>
      <c r="X117">
        <f t="shared" si="48"/>
        <v>7851</v>
      </c>
      <c r="Y117">
        <f t="shared" si="48"/>
        <v>2</v>
      </c>
      <c r="Z117">
        <f t="shared" si="48"/>
        <v>0</v>
      </c>
      <c r="AC117">
        <f t="shared" si="32"/>
        <v>1.6096015254760101E-3</v>
      </c>
      <c r="AD117">
        <f t="shared" si="33"/>
        <v>6.3942269265463184E-4</v>
      </c>
      <c r="AE117">
        <f t="shared" si="34"/>
        <v>6.0222824450466728E-4</v>
      </c>
      <c r="AF117">
        <f t="shared" si="35"/>
        <v>0</v>
      </c>
      <c r="AG117">
        <f t="shared" si="36"/>
        <v>0</v>
      </c>
      <c r="AI117" t="str">
        <f t="shared" si="40"/>
        <v>2022-08</v>
      </c>
      <c r="AJ117">
        <f t="shared" si="50"/>
        <v>1.6121968686519574E-3</v>
      </c>
      <c r="AK117">
        <f t="shared" si="50"/>
        <v>6.3983183746509759E-4</v>
      </c>
      <c r="AL117">
        <f t="shared" si="50"/>
        <v>6.0259116014450039E-4</v>
      </c>
      <c r="AM117">
        <f t="shared" si="50"/>
        <v>0</v>
      </c>
      <c r="AN117">
        <f t="shared" si="50"/>
        <v>0</v>
      </c>
      <c r="AP117" t="str">
        <f t="shared" si="41"/>
        <v>2022-08</v>
      </c>
      <c r="AQ117">
        <f t="shared" ca="1" si="42"/>
        <v>1.7969121324081859E-3</v>
      </c>
      <c r="AR117">
        <f t="shared" ca="1" si="42"/>
        <v>6.1840424784520174E-4</v>
      </c>
      <c r="AS117">
        <f t="shared" ca="1" si="42"/>
        <v>5.7387672927156704E-4</v>
      </c>
      <c r="AT117" t="e">
        <f t="shared" ca="1" si="42"/>
        <v>#NUM!</v>
      </c>
      <c r="AU117" t="e">
        <f t="shared" ca="1" si="30"/>
        <v>#DIV/0!</v>
      </c>
      <c r="AW117" t="str">
        <f t="shared" si="43"/>
        <v>2022-08</v>
      </c>
      <c r="AX117">
        <f t="shared" ca="1" si="51"/>
        <v>6.3193797683410935E-2</v>
      </c>
      <c r="AY117">
        <f t="shared" ca="1" si="51"/>
        <v>2.0881902804594947E-2</v>
      </c>
      <c r="AZ117">
        <f t="shared" ca="1" si="51"/>
        <v>2.1865749453607374E-2</v>
      </c>
      <c r="BA117" t="e">
        <f t="shared" ca="1" si="51"/>
        <v>#NUM!</v>
      </c>
      <c r="BB117" t="e">
        <f t="shared" ca="1" si="51"/>
        <v>#DIV/0!</v>
      </c>
      <c r="BD117">
        <f t="shared" ca="1" si="45"/>
        <v>0.33044228342169529</v>
      </c>
      <c r="BE117">
        <f t="shared" ca="1" si="45"/>
        <v>0.34601100511715843</v>
      </c>
      <c r="BF117" t="e">
        <f t="shared" ca="1" si="45"/>
        <v>#NUM!</v>
      </c>
      <c r="BG117" t="e">
        <f t="shared" ca="1" si="45"/>
        <v>#DIV/0!</v>
      </c>
      <c r="BI117" t="str">
        <f t="shared" si="46"/>
        <v>2022-08</v>
      </c>
      <c r="BJ117">
        <f t="shared" ca="1" si="47"/>
        <v>1.0679065816053299</v>
      </c>
      <c r="BK117">
        <f t="shared" ca="1" si="47"/>
        <v>1.2182629696131084</v>
      </c>
      <c r="BL117" t="e">
        <f t="shared" ca="1" si="47"/>
        <v>#NUM!</v>
      </c>
      <c r="BM117" t="e">
        <f t="shared" ca="1" si="47"/>
        <v>#DIV/0!</v>
      </c>
    </row>
    <row r="118" spans="1:65" x14ac:dyDescent="0.25">
      <c r="A118" s="1" t="s">
        <v>49</v>
      </c>
      <c r="B118" s="11">
        <v>178018</v>
      </c>
      <c r="C118" s="11">
        <v>175046</v>
      </c>
      <c r="D118" s="11">
        <v>358452</v>
      </c>
      <c r="E118" s="11">
        <v>19</v>
      </c>
      <c r="F118" s="11">
        <v>1</v>
      </c>
      <c r="G118" s="11">
        <v>254</v>
      </c>
      <c r="H118" s="11">
        <v>90</v>
      </c>
      <c r="I118" s="11">
        <v>246</v>
      </c>
      <c r="J118" s="11">
        <v>0</v>
      </c>
      <c r="K118" s="11">
        <v>0</v>
      </c>
      <c r="M118" t="str">
        <f t="shared" si="37"/>
        <v>2022-09</v>
      </c>
      <c r="N118">
        <f t="shared" si="31"/>
        <v>254</v>
      </c>
      <c r="O118">
        <f t="shared" si="31"/>
        <v>90</v>
      </c>
      <c r="P118">
        <f t="shared" si="31"/>
        <v>246</v>
      </c>
      <c r="Q118">
        <f t="shared" si="31"/>
        <v>0</v>
      </c>
      <c r="R118">
        <f t="shared" si="31"/>
        <v>0</v>
      </c>
      <c r="U118" t="str">
        <f t="shared" si="38"/>
        <v>2022-09</v>
      </c>
      <c r="V118">
        <f t="shared" si="48"/>
        <v>10606</v>
      </c>
      <c r="W118">
        <f t="shared" si="48"/>
        <v>3688</v>
      </c>
      <c r="X118">
        <f t="shared" si="48"/>
        <v>8097</v>
      </c>
      <c r="Y118">
        <f t="shared" si="48"/>
        <v>2</v>
      </c>
      <c r="Z118">
        <f t="shared" si="48"/>
        <v>0</v>
      </c>
      <c r="AC118">
        <f t="shared" si="32"/>
        <v>1.426822006763361E-3</v>
      </c>
      <c r="AD118">
        <f t="shared" si="33"/>
        <v>5.1415056613690114E-4</v>
      </c>
      <c r="AE118">
        <f t="shared" si="34"/>
        <v>6.8628435606441027E-4</v>
      </c>
      <c r="AF118">
        <f t="shared" si="35"/>
        <v>0</v>
      </c>
      <c r="AG118">
        <f t="shared" si="36"/>
        <v>0</v>
      </c>
      <c r="AI118" t="str">
        <f t="shared" si="40"/>
        <v>2022-09</v>
      </c>
      <c r="AJ118">
        <f t="shared" si="50"/>
        <v>1.4288609798090903E-3</v>
      </c>
      <c r="AK118">
        <f t="shared" si="50"/>
        <v>5.1441506427143653E-4</v>
      </c>
      <c r="AL118">
        <f t="shared" si="50"/>
        <v>6.8675569272564989E-4</v>
      </c>
      <c r="AM118">
        <f t="shared" si="50"/>
        <v>0</v>
      </c>
      <c r="AN118">
        <f t="shared" si="50"/>
        <v>0</v>
      </c>
      <c r="AP118" t="str">
        <f t="shared" si="41"/>
        <v>2022-09</v>
      </c>
      <c r="AQ118">
        <f t="shared" ca="1" si="42"/>
        <v>1.597123310941091E-3</v>
      </c>
      <c r="AR118">
        <f t="shared" ca="1" si="42"/>
        <v>4.9674213122584074E-4</v>
      </c>
      <c r="AS118">
        <f t="shared" ca="1" si="42"/>
        <v>6.5319089508095445E-4</v>
      </c>
      <c r="AT118" t="e">
        <f t="shared" ca="1" si="42"/>
        <v>#NUM!</v>
      </c>
      <c r="AU118" t="e">
        <f t="shared" ca="1" si="30"/>
        <v>#DIV/0!</v>
      </c>
      <c r="AW118" t="str">
        <f t="shared" si="43"/>
        <v>2022-09</v>
      </c>
      <c r="AX118">
        <f t="shared" ca="1" si="51"/>
        <v>6.4790920994352019E-2</v>
      </c>
      <c r="AY118">
        <f t="shared" ca="1" si="51"/>
        <v>2.1378644935820788E-2</v>
      </c>
      <c r="AZ118">
        <f t="shared" ca="1" si="51"/>
        <v>2.2518940348688329E-2</v>
      </c>
      <c r="BA118" t="e">
        <f t="shared" ca="1" si="51"/>
        <v>#NUM!</v>
      </c>
      <c r="BB118" t="e">
        <f t="shared" ca="1" si="51"/>
        <v>#DIV/0!</v>
      </c>
      <c r="BD118">
        <f t="shared" ca="1" si="45"/>
        <v>0.32996359069636338</v>
      </c>
      <c r="BE118">
        <f t="shared" ca="1" si="45"/>
        <v>0.3475632079786512</v>
      </c>
      <c r="BF118" t="e">
        <f t="shared" ca="1" si="45"/>
        <v>#NUM!</v>
      </c>
      <c r="BG118" t="e">
        <f t="shared" ca="1" si="45"/>
        <v>#DIV/0!</v>
      </c>
      <c r="BI118" t="str">
        <f t="shared" si="46"/>
        <v>2022-09</v>
      </c>
      <c r="BJ118">
        <f t="shared" ca="1" si="47"/>
        <v>1.0663595667782468</v>
      </c>
      <c r="BK118">
        <f t="shared" ca="1" si="47"/>
        <v>1.2237280884663191</v>
      </c>
      <c r="BL118" t="e">
        <f t="shared" ca="1" si="47"/>
        <v>#NUM!</v>
      </c>
      <c r="BM118" t="e">
        <f t="shared" ca="1" si="47"/>
        <v>#DIV/0!</v>
      </c>
    </row>
    <row r="119" spans="1:65" x14ac:dyDescent="0.25">
      <c r="A119" s="1" t="s">
        <v>50</v>
      </c>
      <c r="B119" s="11">
        <v>177764</v>
      </c>
      <c r="C119" s="11">
        <v>174956</v>
      </c>
      <c r="D119" s="11">
        <v>358206</v>
      </c>
      <c r="E119" s="11">
        <v>19</v>
      </c>
      <c r="F119" s="11">
        <v>1</v>
      </c>
      <c r="G119" s="11">
        <v>243</v>
      </c>
      <c r="H119" s="11">
        <v>102</v>
      </c>
      <c r="I119" s="11">
        <v>196</v>
      </c>
      <c r="J119" s="11">
        <v>0</v>
      </c>
      <c r="K119" s="11">
        <v>0</v>
      </c>
      <c r="M119" t="str">
        <f t="shared" si="37"/>
        <v>2022-10</v>
      </c>
      <c r="N119">
        <f t="shared" si="31"/>
        <v>243</v>
      </c>
      <c r="O119">
        <f t="shared" si="31"/>
        <v>102</v>
      </c>
      <c r="P119">
        <f t="shared" si="31"/>
        <v>196</v>
      </c>
      <c r="Q119">
        <f t="shared" si="31"/>
        <v>0</v>
      </c>
      <c r="R119">
        <f t="shared" si="31"/>
        <v>0</v>
      </c>
      <c r="U119" t="str">
        <f t="shared" si="38"/>
        <v>2022-10</v>
      </c>
      <c r="V119">
        <f t="shared" si="48"/>
        <v>10849</v>
      </c>
      <c r="W119">
        <f t="shared" si="48"/>
        <v>3790</v>
      </c>
      <c r="X119">
        <f t="shared" si="48"/>
        <v>8293</v>
      </c>
      <c r="Y119">
        <f t="shared" si="48"/>
        <v>2</v>
      </c>
      <c r="Z119">
        <f t="shared" si="48"/>
        <v>0</v>
      </c>
      <c r="AC119">
        <f t="shared" si="32"/>
        <v>1.3669809410229293E-3</v>
      </c>
      <c r="AD119">
        <f t="shared" si="33"/>
        <v>5.8300372665127237E-4</v>
      </c>
      <c r="AE119">
        <f t="shared" si="34"/>
        <v>5.4717118082890854E-4</v>
      </c>
      <c r="AF119">
        <f t="shared" si="35"/>
        <v>0</v>
      </c>
      <c r="AG119">
        <f t="shared" si="36"/>
        <v>0</v>
      </c>
      <c r="AI119" t="str">
        <f t="shared" si="40"/>
        <v>2022-10</v>
      </c>
      <c r="AJ119">
        <f t="shared" si="50"/>
        <v>1.3688523495450011E-3</v>
      </c>
      <c r="AK119">
        <f t="shared" si="50"/>
        <v>5.8334383481347741E-4</v>
      </c>
      <c r="AL119">
        <f t="shared" si="50"/>
        <v>5.4747075471491696E-4</v>
      </c>
      <c r="AM119">
        <f t="shared" si="50"/>
        <v>0</v>
      </c>
      <c r="AN119">
        <f t="shared" si="50"/>
        <v>0</v>
      </c>
      <c r="AP119" t="str">
        <f t="shared" si="41"/>
        <v>2022-10</v>
      </c>
      <c r="AQ119">
        <f t="shared" ca="1" si="42"/>
        <v>1.5344218784949068E-3</v>
      </c>
      <c r="AR119">
        <f t="shared" ca="1" si="42"/>
        <v>5.6279811082445084E-4</v>
      </c>
      <c r="AS119">
        <f t="shared" ca="1" si="42"/>
        <v>5.2004482036792691E-4</v>
      </c>
      <c r="AT119" t="e">
        <f t="shared" ca="1" si="42"/>
        <v>#NUM!</v>
      </c>
      <c r="AU119" t="e">
        <f t="shared" ca="1" si="30"/>
        <v>#DIV/0!</v>
      </c>
      <c r="AW119" t="str">
        <f t="shared" si="43"/>
        <v>2022-10</v>
      </c>
      <c r="AX119">
        <f t="shared" ca="1" si="51"/>
        <v>6.6325342872846929E-2</v>
      </c>
      <c r="AY119">
        <f t="shared" ca="1" si="51"/>
        <v>2.1941443046645238E-2</v>
      </c>
      <c r="AZ119">
        <f t="shared" ca="1" si="51"/>
        <v>2.3038985169056257E-2</v>
      </c>
      <c r="BA119" t="e">
        <f t="shared" ca="1" si="51"/>
        <v>#NUM!</v>
      </c>
      <c r="BB119" t="e">
        <f t="shared" ca="1" si="51"/>
        <v>#DIV/0!</v>
      </c>
      <c r="BD119">
        <f t="shared" ca="1" si="45"/>
        <v>0.33081537307254377</v>
      </c>
      <c r="BE119">
        <f t="shared" ca="1" si="45"/>
        <v>0.34736322755578597</v>
      </c>
      <c r="BF119" t="e">
        <f t="shared" ca="1" si="45"/>
        <v>#NUM!</v>
      </c>
      <c r="BG119" t="e">
        <f t="shared" ca="1" si="45"/>
        <v>#DIV/0!</v>
      </c>
      <c r="BI119" t="str">
        <f t="shared" si="46"/>
        <v>2022-10</v>
      </c>
      <c r="BJ119">
        <f t="shared" ca="1" si="47"/>
        <v>1.0691123137820486</v>
      </c>
      <c r="BK119">
        <f t="shared" ca="1" si="47"/>
        <v>1.2230239815442232</v>
      </c>
      <c r="BL119" t="e">
        <f t="shared" ca="1" si="47"/>
        <v>#NUM!</v>
      </c>
      <c r="BM119" t="e">
        <f t="shared" ca="1" si="47"/>
        <v>#DIV/0!</v>
      </c>
    </row>
    <row r="120" spans="1:65" x14ac:dyDescent="0.25">
      <c r="A120" s="1" t="s">
        <v>51</v>
      </c>
      <c r="B120" s="11">
        <v>177521</v>
      </c>
      <c r="C120" s="11">
        <v>174854</v>
      </c>
      <c r="D120" s="11">
        <v>358010</v>
      </c>
      <c r="E120" s="11">
        <v>19</v>
      </c>
      <c r="F120" s="11">
        <v>1</v>
      </c>
      <c r="G120" s="11">
        <v>242</v>
      </c>
      <c r="H120" s="11">
        <v>108</v>
      </c>
      <c r="I120" s="11">
        <v>219</v>
      </c>
      <c r="J120" s="11">
        <v>0</v>
      </c>
      <c r="K120" s="11">
        <v>0</v>
      </c>
      <c r="M120" t="str">
        <f t="shared" si="37"/>
        <v>2022-11</v>
      </c>
      <c r="N120">
        <f t="shared" si="31"/>
        <v>242</v>
      </c>
      <c r="O120">
        <f t="shared" si="31"/>
        <v>108</v>
      </c>
      <c r="P120">
        <f t="shared" si="31"/>
        <v>219</v>
      </c>
      <c r="Q120">
        <f t="shared" si="31"/>
        <v>0</v>
      </c>
      <c r="R120">
        <f t="shared" si="31"/>
        <v>0</v>
      </c>
      <c r="U120" t="str">
        <f t="shared" si="38"/>
        <v>2022-11</v>
      </c>
      <c r="V120">
        <f t="shared" si="48"/>
        <v>11091</v>
      </c>
      <c r="W120">
        <f t="shared" si="48"/>
        <v>3898</v>
      </c>
      <c r="X120">
        <f t="shared" si="48"/>
        <v>8512</v>
      </c>
      <c r="Y120">
        <f t="shared" si="48"/>
        <v>2</v>
      </c>
      <c r="Z120">
        <f t="shared" si="48"/>
        <v>0</v>
      </c>
      <c r="AC120">
        <f t="shared" si="32"/>
        <v>1.3632189994423195E-3</v>
      </c>
      <c r="AD120">
        <f t="shared" si="33"/>
        <v>6.1765816052249307E-4</v>
      </c>
      <c r="AE120">
        <f t="shared" si="34"/>
        <v>6.1171475657104547E-4</v>
      </c>
      <c r="AF120">
        <f t="shared" si="35"/>
        <v>0</v>
      </c>
      <c r="AG120">
        <f t="shared" si="36"/>
        <v>0</v>
      </c>
      <c r="AI120" t="str">
        <f t="shared" si="40"/>
        <v>2022-11</v>
      </c>
      <c r="AJ120">
        <f t="shared" si="50"/>
        <v>1.3650801142799972E-3</v>
      </c>
      <c r="AK120">
        <f t="shared" si="50"/>
        <v>6.1803991758188983E-4</v>
      </c>
      <c r="AL120">
        <f t="shared" si="50"/>
        <v>6.1208919966528801E-4</v>
      </c>
      <c r="AM120">
        <f t="shared" si="50"/>
        <v>0</v>
      </c>
      <c r="AN120">
        <f t="shared" si="50"/>
        <v>0</v>
      </c>
      <c r="AP120" t="str">
        <f t="shared" si="41"/>
        <v>2022-11</v>
      </c>
      <c r="AQ120">
        <f t="shared" ca="1" si="42"/>
        <v>1.5345675877993709E-3</v>
      </c>
      <c r="AR120">
        <f t="shared" ca="1" si="42"/>
        <v>5.9573792040459265E-4</v>
      </c>
      <c r="AS120">
        <f t="shared" ca="1" si="42"/>
        <v>5.8067959233962848E-4</v>
      </c>
      <c r="AT120" t="e">
        <f t="shared" ca="1" si="42"/>
        <v>#NUM!</v>
      </c>
      <c r="AU120" t="e">
        <f t="shared" ca="1" si="30"/>
        <v>#DIV/0!</v>
      </c>
      <c r="AW120" t="str">
        <f t="shared" si="43"/>
        <v>2022-11</v>
      </c>
      <c r="AX120">
        <f t="shared" ca="1" si="51"/>
        <v>6.7859910460646294E-2</v>
      </c>
      <c r="AY120">
        <f t="shared" ca="1" si="51"/>
        <v>2.253718096704983E-2</v>
      </c>
      <c r="AZ120">
        <f t="shared" ca="1" si="51"/>
        <v>2.3619664761395886E-2</v>
      </c>
      <c r="BA120" t="e">
        <f t="shared" ca="1" si="51"/>
        <v>#NUM!</v>
      </c>
      <c r="BB120" t="e">
        <f t="shared" ca="1" si="51"/>
        <v>#DIV/0!</v>
      </c>
      <c r="BD120">
        <f t="shared" ca="1" si="45"/>
        <v>0.33211333192253062</v>
      </c>
      <c r="BE120">
        <f t="shared" ca="1" si="45"/>
        <v>0.34806507407777287</v>
      </c>
      <c r="BF120" t="e">
        <f t="shared" ca="1" si="45"/>
        <v>#NUM!</v>
      </c>
      <c r="BG120" t="e">
        <f t="shared" ca="1" si="45"/>
        <v>#DIV/0!</v>
      </c>
      <c r="BI120" t="str">
        <f t="shared" si="46"/>
        <v>2022-11</v>
      </c>
      <c r="BJ120">
        <f t="shared" ca="1" si="47"/>
        <v>1.0733069912434221</v>
      </c>
      <c r="BK120">
        <f t="shared" ca="1" si="47"/>
        <v>1.225495098403061</v>
      </c>
      <c r="BL120" t="e">
        <f t="shared" ca="1" si="47"/>
        <v>#NUM!</v>
      </c>
      <c r="BM120" t="e">
        <f t="shared" ca="1" si="47"/>
        <v>#DIV/0!</v>
      </c>
    </row>
    <row r="121" spans="1:65" x14ac:dyDescent="0.25">
      <c r="A121" s="1" t="s">
        <v>52</v>
      </c>
      <c r="B121" s="11">
        <v>177279</v>
      </c>
      <c r="C121" s="11">
        <v>174746</v>
      </c>
      <c r="D121" s="11">
        <v>357791</v>
      </c>
      <c r="E121" s="11">
        <v>19</v>
      </c>
      <c r="F121" s="11">
        <v>1</v>
      </c>
      <c r="G121" s="11">
        <v>260</v>
      </c>
      <c r="H121" s="11">
        <v>105</v>
      </c>
      <c r="I121" s="11">
        <v>246</v>
      </c>
      <c r="J121" s="11">
        <v>0</v>
      </c>
      <c r="K121" s="11">
        <v>0</v>
      </c>
      <c r="M121" t="str">
        <f t="shared" si="37"/>
        <v>2022-12</v>
      </c>
      <c r="N121">
        <f t="shared" si="31"/>
        <v>260</v>
      </c>
      <c r="O121">
        <f t="shared" si="31"/>
        <v>105</v>
      </c>
      <c r="P121">
        <f t="shared" si="31"/>
        <v>246</v>
      </c>
      <c r="Q121">
        <f t="shared" si="31"/>
        <v>0</v>
      </c>
      <c r="R121">
        <f t="shared" si="31"/>
        <v>0</v>
      </c>
      <c r="U121" t="str">
        <f t="shared" si="38"/>
        <v>2022-12</v>
      </c>
      <c r="V121">
        <f t="shared" si="48"/>
        <v>11351</v>
      </c>
      <c r="W121">
        <f t="shared" si="48"/>
        <v>4003</v>
      </c>
      <c r="X121">
        <f t="shared" si="48"/>
        <v>8758</v>
      </c>
      <c r="Y121">
        <f t="shared" si="48"/>
        <v>2</v>
      </c>
      <c r="Z121">
        <f t="shared" si="48"/>
        <v>0</v>
      </c>
      <c r="AC121">
        <f t="shared" si="32"/>
        <v>1.466614771067075E-3</v>
      </c>
      <c r="AD121">
        <f t="shared" si="33"/>
        <v>6.0087212296704932E-4</v>
      </c>
      <c r="AE121">
        <f t="shared" si="34"/>
        <v>6.8755223021261017E-4</v>
      </c>
      <c r="AF121">
        <f t="shared" si="35"/>
        <v>0</v>
      </c>
      <c r="AG121">
        <f t="shared" si="36"/>
        <v>0</v>
      </c>
      <c r="AI121" t="str">
        <f t="shared" si="40"/>
        <v>2022-12</v>
      </c>
      <c r="AJ121">
        <f t="shared" si="50"/>
        <v>1.4687691532610945E-3</v>
      </c>
      <c r="AK121">
        <f t="shared" si="50"/>
        <v>6.0123340546007844E-4</v>
      </c>
      <c r="AL121">
        <f t="shared" si="50"/>
        <v>6.8802531067217135E-4</v>
      </c>
      <c r="AM121">
        <f t="shared" si="50"/>
        <v>0</v>
      </c>
      <c r="AN121">
        <f t="shared" si="50"/>
        <v>0</v>
      </c>
      <c r="AP121" t="str">
        <f t="shared" si="41"/>
        <v>2022-12</v>
      </c>
      <c r="AQ121">
        <f t="shared" ca="1" si="42"/>
        <v>1.6558505182690544E-3</v>
      </c>
      <c r="AR121">
        <f t="shared" ca="1" si="42"/>
        <v>5.7901860974047051E-4</v>
      </c>
      <c r="AS121">
        <f t="shared" ca="1" si="42"/>
        <v>6.5188090259864196E-4</v>
      </c>
      <c r="AT121" t="e">
        <f t="shared" ca="1" si="42"/>
        <v>#NUM!</v>
      </c>
      <c r="AU121" t="e">
        <f t="shared" ca="1" si="30"/>
        <v>#DIV/0!</v>
      </c>
      <c r="AW121" t="str">
        <f t="shared" si="43"/>
        <v>2022-12</v>
      </c>
      <c r="AX121">
        <f t="shared" ca="1" si="51"/>
        <v>6.9515760978915347E-2</v>
      </c>
      <c r="AY121">
        <f t="shared" ca="1" si="51"/>
        <v>2.31161995767903E-2</v>
      </c>
      <c r="AZ121">
        <f t="shared" ca="1" si="51"/>
        <v>2.4271545663994528E-2</v>
      </c>
      <c r="BA121" t="e">
        <f t="shared" ca="1" si="51"/>
        <v>#NUM!</v>
      </c>
      <c r="BB121" t="e">
        <f t="shared" ca="1" si="51"/>
        <v>#DIV/0!</v>
      </c>
      <c r="BD121">
        <f t="shared" ca="1" si="45"/>
        <v>0.33253177770436287</v>
      </c>
      <c r="BE121">
        <f t="shared" ca="1" si="45"/>
        <v>0.34915169340311575</v>
      </c>
      <c r="BF121" t="e">
        <f t="shared" ca="1" si="45"/>
        <v>#NUM!</v>
      </c>
      <c r="BG121" t="e">
        <f t="shared" ca="1" si="45"/>
        <v>#DIV/0!</v>
      </c>
      <c r="BI121" t="str">
        <f t="shared" si="46"/>
        <v>2022-12</v>
      </c>
      <c r="BJ121">
        <f t="shared" ca="1" si="47"/>
        <v>1.0746593030596838</v>
      </c>
      <c r="BK121">
        <f t="shared" ca="1" si="47"/>
        <v>1.2293209538427832</v>
      </c>
      <c r="BL121" t="e">
        <f t="shared" ca="1" si="47"/>
        <v>#NUM!</v>
      </c>
      <c r="BM121" t="e">
        <f t="shared" ca="1" si="47"/>
        <v>#DIV/0!</v>
      </c>
    </row>
    <row r="122" spans="1:65" x14ac:dyDescent="0.25">
      <c r="A122" s="1" t="s">
        <v>53</v>
      </c>
      <c r="B122" s="11">
        <v>177019</v>
      </c>
      <c r="C122" s="11">
        <v>174641</v>
      </c>
      <c r="D122" s="11">
        <v>357545</v>
      </c>
      <c r="E122" s="11">
        <v>19</v>
      </c>
      <c r="F122" s="11">
        <v>1</v>
      </c>
      <c r="G122" s="11">
        <v>236</v>
      </c>
      <c r="H122" s="11">
        <v>99</v>
      </c>
      <c r="I122" s="11">
        <v>246</v>
      </c>
      <c r="J122" s="11">
        <v>0</v>
      </c>
      <c r="K122" s="11">
        <v>0</v>
      </c>
      <c r="M122" t="str">
        <f t="shared" si="37"/>
        <v>2022-13</v>
      </c>
      <c r="N122">
        <f t="shared" si="31"/>
        <v>236</v>
      </c>
      <c r="O122">
        <f t="shared" si="31"/>
        <v>99</v>
      </c>
      <c r="P122">
        <f t="shared" si="31"/>
        <v>246</v>
      </c>
      <c r="Q122">
        <f t="shared" si="31"/>
        <v>0</v>
      </c>
      <c r="R122">
        <f t="shared" si="31"/>
        <v>0</v>
      </c>
      <c r="U122" t="str">
        <f t="shared" si="38"/>
        <v>2022-13</v>
      </c>
      <c r="V122">
        <f t="shared" si="48"/>
        <v>11587</v>
      </c>
      <c r="W122">
        <f t="shared" si="48"/>
        <v>4102</v>
      </c>
      <c r="X122">
        <f t="shared" si="48"/>
        <v>9004</v>
      </c>
      <c r="Y122">
        <f t="shared" si="48"/>
        <v>2</v>
      </c>
      <c r="Z122">
        <f t="shared" si="48"/>
        <v>0</v>
      </c>
      <c r="AC122">
        <f t="shared" si="32"/>
        <v>1.3331902225184866E-3</v>
      </c>
      <c r="AD122">
        <f t="shared" si="33"/>
        <v>5.668771937861098E-4</v>
      </c>
      <c r="AE122">
        <f t="shared" si="34"/>
        <v>6.8802528353074433E-4</v>
      </c>
      <c r="AF122">
        <f t="shared" si="35"/>
        <v>0</v>
      </c>
      <c r="AG122">
        <f t="shared" si="36"/>
        <v>0</v>
      </c>
      <c r="AI122" t="str">
        <f t="shared" si="40"/>
        <v>2022-13</v>
      </c>
      <c r="AJ122">
        <f t="shared" si="50"/>
        <v>1.3349701897177734E-3</v>
      </c>
      <c r="AK122">
        <f t="shared" si="50"/>
        <v>5.6719874101440932E-4</v>
      </c>
      <c r="AL122">
        <f t="shared" si="50"/>
        <v>6.8849901543985509E-4</v>
      </c>
      <c r="AM122">
        <f t="shared" si="50"/>
        <v>0</v>
      </c>
      <c r="AN122">
        <f t="shared" si="50"/>
        <v>0</v>
      </c>
      <c r="AP122" t="str">
        <f t="shared" si="41"/>
        <v>2022-13</v>
      </c>
      <c r="AQ122">
        <f t="shared" ca="1" si="42"/>
        <v>1.5093114183803128E-3</v>
      </c>
      <c r="AR122">
        <f t="shared" ca="1" si="42"/>
        <v>5.4575205316496835E-4</v>
      </c>
      <c r="AS122">
        <f t="shared" ca="1" si="42"/>
        <v>6.5149211364207919E-4</v>
      </c>
      <c r="AT122" t="e">
        <f t="shared" ca="1" si="42"/>
        <v>#NUM!</v>
      </c>
      <c r="AU122" t="e">
        <f t="shared" ca="1" si="30"/>
        <v>#DIV/0!</v>
      </c>
      <c r="AW122" t="str">
        <f t="shared" si="43"/>
        <v>2022-13</v>
      </c>
      <c r="AX122">
        <f t="shared" ca="1" si="51"/>
        <v>7.1025072397295663E-2</v>
      </c>
      <c r="AY122">
        <f t="shared" ca="1" si="51"/>
        <v>2.3661951629955269E-2</v>
      </c>
      <c r="AZ122">
        <f t="shared" ca="1" si="51"/>
        <v>2.4923037777636606E-2</v>
      </c>
      <c r="BA122" t="e">
        <f t="shared" ca="1" si="51"/>
        <v>#NUM!</v>
      </c>
      <c r="BB122" t="e">
        <f t="shared" ca="1" si="51"/>
        <v>#DIV/0!</v>
      </c>
      <c r="BD122">
        <f t="shared" ca="1" si="45"/>
        <v>0.33314927857583171</v>
      </c>
      <c r="BE122">
        <f t="shared" ca="1" si="45"/>
        <v>0.35090478525982566</v>
      </c>
      <c r="BF122" t="e">
        <f t="shared" ca="1" si="45"/>
        <v>#NUM!</v>
      </c>
      <c r="BG122" t="e">
        <f t="shared" ca="1" si="45"/>
        <v>#DIV/0!</v>
      </c>
      <c r="BI122" t="str">
        <f t="shared" si="46"/>
        <v>2022-13</v>
      </c>
      <c r="BJ122">
        <f t="shared" ca="1" si="47"/>
        <v>1.0766549110005328</v>
      </c>
      <c r="BK122">
        <f t="shared" ca="1" si="47"/>
        <v>1.2354933785916342</v>
      </c>
      <c r="BL122" t="e">
        <f t="shared" ca="1" si="47"/>
        <v>#NUM!</v>
      </c>
      <c r="BM122" t="e">
        <f t="shared" ca="1" si="47"/>
        <v>#DIV/0!</v>
      </c>
    </row>
    <row r="123" spans="1:65" x14ac:dyDescent="0.25">
      <c r="A123" s="1" t="s">
        <v>54</v>
      </c>
      <c r="B123" s="11">
        <v>176783</v>
      </c>
      <c r="C123" s="11">
        <v>174542</v>
      </c>
      <c r="D123" s="11">
        <v>357299</v>
      </c>
      <c r="E123" s="11">
        <v>19</v>
      </c>
      <c r="F123" s="11">
        <v>1</v>
      </c>
      <c r="G123" s="11">
        <v>232</v>
      </c>
      <c r="H123" s="11">
        <v>111</v>
      </c>
      <c r="I123" s="11">
        <v>230</v>
      </c>
      <c r="J123" s="11">
        <v>0</v>
      </c>
      <c r="K123" s="11">
        <v>0</v>
      </c>
      <c r="M123" t="str">
        <f t="shared" si="37"/>
        <v>2022-14</v>
      </c>
      <c r="N123">
        <f t="shared" si="31"/>
        <v>232</v>
      </c>
      <c r="O123">
        <f t="shared" si="31"/>
        <v>111</v>
      </c>
      <c r="P123">
        <f t="shared" si="31"/>
        <v>230</v>
      </c>
      <c r="Q123">
        <f t="shared" si="31"/>
        <v>0</v>
      </c>
      <c r="R123">
        <f t="shared" si="31"/>
        <v>0</v>
      </c>
      <c r="U123" t="str">
        <f t="shared" si="38"/>
        <v>2022-14</v>
      </c>
      <c r="V123">
        <f t="shared" si="48"/>
        <v>11819</v>
      </c>
      <c r="W123">
        <f t="shared" si="48"/>
        <v>4213</v>
      </c>
      <c r="X123">
        <f t="shared" si="48"/>
        <v>9234</v>
      </c>
      <c r="Y123">
        <f t="shared" si="48"/>
        <v>2</v>
      </c>
      <c r="Z123">
        <f t="shared" si="48"/>
        <v>0</v>
      </c>
      <c r="AC123">
        <f t="shared" si="32"/>
        <v>1.3123433814337352E-3</v>
      </c>
      <c r="AD123">
        <f t="shared" si="33"/>
        <v>6.3595008651212888E-4</v>
      </c>
      <c r="AE123">
        <f t="shared" si="34"/>
        <v>6.4371856624283858E-4</v>
      </c>
      <c r="AF123">
        <f t="shared" si="35"/>
        <v>0</v>
      </c>
      <c r="AG123">
        <f t="shared" si="36"/>
        <v>0</v>
      </c>
      <c r="AI123" t="str">
        <f t="shared" si="40"/>
        <v>2022-14</v>
      </c>
      <c r="AJ123">
        <f t="shared" si="50"/>
        <v>1.3140680788231377E-3</v>
      </c>
      <c r="AK123">
        <f t="shared" si="50"/>
        <v>6.363547978614219E-4</v>
      </c>
      <c r="AL123">
        <f t="shared" si="50"/>
        <v>6.4413322901838766E-4</v>
      </c>
      <c r="AM123">
        <f t="shared" si="50"/>
        <v>0</v>
      </c>
      <c r="AN123">
        <f t="shared" si="50"/>
        <v>0</v>
      </c>
      <c r="AP123" t="str">
        <f t="shared" si="41"/>
        <v>2022-14</v>
      </c>
      <c r="AQ123">
        <f t="shared" ca="1" si="42"/>
        <v>1.4899265518582554E-3</v>
      </c>
      <c r="AR123">
        <f t="shared" ca="1" si="42"/>
        <v>6.117445985143763E-4</v>
      </c>
      <c r="AS123">
        <f t="shared" ca="1" si="42"/>
        <v>6.0872836540525077E-4</v>
      </c>
      <c r="AT123" t="e">
        <f t="shared" ca="1" si="42"/>
        <v>#NUM!</v>
      </c>
      <c r="AU123" t="e">
        <f t="shared" ca="1" si="30"/>
        <v>#DIV/0!</v>
      </c>
      <c r="AW123" t="str">
        <f t="shared" si="43"/>
        <v>2022-14</v>
      </c>
      <c r="AX123">
        <f t="shared" ca="1" si="51"/>
        <v>7.2514998949153919E-2</v>
      </c>
      <c r="AY123">
        <f t="shared" ca="1" si="51"/>
        <v>2.4273696228469647E-2</v>
      </c>
      <c r="AZ123">
        <f t="shared" ca="1" si="51"/>
        <v>2.5531766143041857E-2</v>
      </c>
      <c r="BA123" t="e">
        <f t="shared" ca="1" si="51"/>
        <v>#NUM!</v>
      </c>
      <c r="BB123" t="e">
        <f t="shared" ca="1" si="51"/>
        <v>#DIV/0!</v>
      </c>
      <c r="BD123">
        <f t="shared" ca="1" si="45"/>
        <v>0.33474035137875247</v>
      </c>
      <c r="BE123">
        <f t="shared" ca="1" si="45"/>
        <v>0.35208945063826347</v>
      </c>
      <c r="BF123" t="e">
        <f t="shared" ca="1" si="45"/>
        <v>#NUM!</v>
      </c>
      <c r="BG123" t="e">
        <f t="shared" ca="1" si="45"/>
        <v>#DIV/0!</v>
      </c>
      <c r="BI123" t="str">
        <f t="shared" si="46"/>
        <v>2022-14</v>
      </c>
      <c r="BJ123">
        <f t="shared" ca="1" si="47"/>
        <v>1.0817968592417146</v>
      </c>
      <c r="BK123">
        <f t="shared" ca="1" si="47"/>
        <v>1.2396644423456462</v>
      </c>
      <c r="BL123" t="e">
        <f t="shared" ca="1" si="47"/>
        <v>#NUM!</v>
      </c>
      <c r="BM123" t="e">
        <f t="shared" ca="1" si="47"/>
        <v>#DIV/0!</v>
      </c>
    </row>
    <row r="124" spans="1:65" x14ac:dyDescent="0.25">
      <c r="A124" s="1" t="s">
        <v>55</v>
      </c>
      <c r="B124" s="11">
        <v>176551</v>
      </c>
      <c r="C124" s="11">
        <v>174431</v>
      </c>
      <c r="D124" s="11">
        <v>357069</v>
      </c>
      <c r="E124" s="11">
        <v>19</v>
      </c>
      <c r="F124" s="11">
        <v>1</v>
      </c>
      <c r="G124" s="11">
        <v>218</v>
      </c>
      <c r="H124" s="11">
        <v>111</v>
      </c>
      <c r="I124" s="11">
        <v>229</v>
      </c>
      <c r="J124" s="11">
        <v>0</v>
      </c>
      <c r="K124" s="11">
        <v>0</v>
      </c>
      <c r="M124" t="str">
        <f t="shared" si="37"/>
        <v>2022-15</v>
      </c>
      <c r="N124">
        <f t="shared" si="31"/>
        <v>218</v>
      </c>
      <c r="O124">
        <f t="shared" si="31"/>
        <v>111</v>
      </c>
      <c r="P124">
        <f t="shared" si="31"/>
        <v>229</v>
      </c>
      <c r="Q124">
        <f t="shared" si="31"/>
        <v>0</v>
      </c>
      <c r="R124">
        <f t="shared" si="31"/>
        <v>0</v>
      </c>
      <c r="U124" t="str">
        <f t="shared" si="38"/>
        <v>2022-15</v>
      </c>
      <c r="V124">
        <f t="shared" si="48"/>
        <v>12037</v>
      </c>
      <c r="W124">
        <f t="shared" si="48"/>
        <v>4324</v>
      </c>
      <c r="X124">
        <f t="shared" si="48"/>
        <v>9463</v>
      </c>
      <c r="Y124">
        <f t="shared" si="48"/>
        <v>2</v>
      </c>
      <c r="Z124">
        <f t="shared" si="48"/>
        <v>0</v>
      </c>
      <c r="AC124">
        <f t="shared" si="32"/>
        <v>1.2347706894891561E-3</v>
      </c>
      <c r="AD124">
        <f t="shared" si="33"/>
        <v>6.363547763872248E-4</v>
      </c>
      <c r="AE124">
        <f t="shared" si="34"/>
        <v>6.4133262758738505E-4</v>
      </c>
      <c r="AF124">
        <f t="shared" si="35"/>
        <v>0</v>
      </c>
      <c r="AG124">
        <f t="shared" si="36"/>
        <v>0</v>
      </c>
      <c r="AI124" t="str">
        <f t="shared" si="40"/>
        <v>2022-15</v>
      </c>
      <c r="AJ124">
        <f t="shared" si="50"/>
        <v>1.2362973905423414E-3</v>
      </c>
      <c r="AK124">
        <f t="shared" si="50"/>
        <v>6.3676000315824124E-4</v>
      </c>
      <c r="AL124">
        <f t="shared" si="50"/>
        <v>6.417442211052581E-4</v>
      </c>
      <c r="AM124">
        <f t="shared" si="50"/>
        <v>0</v>
      </c>
      <c r="AN124">
        <f t="shared" si="50"/>
        <v>0</v>
      </c>
      <c r="AP124" t="str">
        <f t="shared" si="41"/>
        <v>2022-15</v>
      </c>
      <c r="AQ124">
        <f t="shared" ca="1" si="42"/>
        <v>1.405755046143323E-3</v>
      </c>
      <c r="AR124">
        <f t="shared" ca="1" si="42"/>
        <v>6.1158566471711891E-4</v>
      </c>
      <c r="AS124">
        <f t="shared" ca="1" si="42"/>
        <v>6.056919454937021E-4</v>
      </c>
      <c r="AT124" t="e">
        <f t="shared" ca="1" si="42"/>
        <v>#NUM!</v>
      </c>
      <c r="AU124" t="e">
        <f t="shared" ca="1" si="30"/>
        <v>#DIV/0!</v>
      </c>
      <c r="AW124" t="str">
        <f t="shared" si="43"/>
        <v>2022-15</v>
      </c>
      <c r="AX124">
        <f t="shared" ca="1" si="51"/>
        <v>7.3920753995297239E-2</v>
      </c>
      <c r="AY124">
        <f t="shared" ca="1" si="51"/>
        <v>2.4885281893186766E-2</v>
      </c>
      <c r="AZ124">
        <f t="shared" ca="1" si="51"/>
        <v>2.613745808853556E-2</v>
      </c>
      <c r="BA124" t="e">
        <f t="shared" ca="1" si="51"/>
        <v>#NUM!</v>
      </c>
      <c r="BB124" t="e">
        <f t="shared" ca="1" si="51"/>
        <v>#DIV/0!</v>
      </c>
      <c r="BD124">
        <f t="shared" ca="1" si="45"/>
        <v>0.33664810690066749</v>
      </c>
      <c r="BE124">
        <f t="shared" ca="1" si="45"/>
        <v>0.35358754714810398</v>
      </c>
      <c r="BF124" t="e">
        <f t="shared" ca="1" si="45"/>
        <v>#NUM!</v>
      </c>
      <c r="BG124" t="e">
        <f t="shared" ca="1" si="45"/>
        <v>#DIV/0!</v>
      </c>
      <c r="BI124" t="str">
        <f t="shared" si="46"/>
        <v>2022-15</v>
      </c>
      <c r="BJ124">
        <f t="shared" ca="1" si="47"/>
        <v>1.0879622466033165</v>
      </c>
      <c r="BK124">
        <f t="shared" ca="1" si="47"/>
        <v>1.2449390592678085</v>
      </c>
      <c r="BL124" t="e">
        <f t="shared" ca="1" si="47"/>
        <v>#NUM!</v>
      </c>
      <c r="BM124" t="e">
        <f t="shared" ca="1" si="47"/>
        <v>#DIV/0!</v>
      </c>
    </row>
    <row r="125" spans="1:65" x14ac:dyDescent="0.25">
      <c r="A125" s="1" t="s">
        <v>56</v>
      </c>
      <c r="B125" s="11">
        <v>176333</v>
      </c>
      <c r="C125" s="11">
        <v>174320</v>
      </c>
      <c r="D125" s="11">
        <v>356840</v>
      </c>
      <c r="E125" s="11">
        <v>19</v>
      </c>
      <c r="F125" s="11">
        <v>1</v>
      </c>
      <c r="G125" s="11">
        <v>211</v>
      </c>
      <c r="H125" s="11">
        <v>99</v>
      </c>
      <c r="I125" s="11">
        <v>256</v>
      </c>
      <c r="J125" s="11">
        <v>0</v>
      </c>
      <c r="K125" s="11">
        <v>0</v>
      </c>
      <c r="M125" t="str">
        <f t="shared" si="37"/>
        <v>2022-16</v>
      </c>
      <c r="N125">
        <f t="shared" si="31"/>
        <v>211</v>
      </c>
      <c r="O125">
        <f t="shared" si="31"/>
        <v>99</v>
      </c>
      <c r="P125">
        <f t="shared" si="31"/>
        <v>256</v>
      </c>
      <c r="Q125">
        <f t="shared" si="31"/>
        <v>0</v>
      </c>
      <c r="R125">
        <f t="shared" si="31"/>
        <v>0</v>
      </c>
      <c r="U125" t="str">
        <f t="shared" si="38"/>
        <v>2022-16</v>
      </c>
      <c r="V125">
        <f t="shared" si="48"/>
        <v>12248</v>
      </c>
      <c r="W125">
        <f t="shared" si="48"/>
        <v>4423</v>
      </c>
      <c r="X125">
        <f t="shared" si="48"/>
        <v>9719</v>
      </c>
      <c r="Y125">
        <f t="shared" si="48"/>
        <v>2</v>
      </c>
      <c r="Z125">
        <f t="shared" si="48"/>
        <v>0</v>
      </c>
      <c r="AC125">
        <f t="shared" si="32"/>
        <v>1.1965996155002183E-3</v>
      </c>
      <c r="AD125">
        <f t="shared" si="33"/>
        <v>5.679210647085819E-4</v>
      </c>
      <c r="AE125">
        <f t="shared" si="34"/>
        <v>7.1740836229122295E-4</v>
      </c>
      <c r="AF125">
        <f t="shared" si="35"/>
        <v>0</v>
      </c>
      <c r="AG125">
        <f t="shared" si="36"/>
        <v>0</v>
      </c>
      <c r="AI125" t="str">
        <f t="shared" si="40"/>
        <v>2022-16</v>
      </c>
      <c r="AJ125">
        <f t="shared" si="50"/>
        <v>1.1980333248377373E-3</v>
      </c>
      <c r="AK125">
        <f t="shared" si="50"/>
        <v>5.6824379761304502E-4</v>
      </c>
      <c r="AL125">
        <f t="shared" si="50"/>
        <v>7.1792343738222308E-4</v>
      </c>
      <c r="AM125">
        <f t="shared" si="50"/>
        <v>0</v>
      </c>
      <c r="AN125">
        <f t="shared" si="50"/>
        <v>0</v>
      </c>
      <c r="AP125" t="str">
        <f t="shared" si="41"/>
        <v>2022-16</v>
      </c>
      <c r="AQ125">
        <f t="shared" ca="1" si="42"/>
        <v>1.3661402962471621E-3</v>
      </c>
      <c r="AR125">
        <f t="shared" ca="1" si="42"/>
        <v>5.4528923691780321E-4</v>
      </c>
      <c r="AS125">
        <f t="shared" ca="1" si="42"/>
        <v>6.7672147684233919E-4</v>
      </c>
      <c r="AT125" t="e">
        <f t="shared" ca="1" si="42"/>
        <v>#NUM!</v>
      </c>
      <c r="AU125" t="e">
        <f t="shared" ca="1" si="30"/>
        <v>#DIV/0!</v>
      </c>
      <c r="AW125" t="str">
        <f t="shared" si="43"/>
        <v>2022-16</v>
      </c>
      <c r="AX125">
        <f t="shared" ca="1" si="51"/>
        <v>7.5286894291544407E-2</v>
      </c>
      <c r="AY125">
        <f t="shared" ca="1" si="51"/>
        <v>2.5430571130104569E-2</v>
      </c>
      <c r="AZ125">
        <f t="shared" ca="1" si="51"/>
        <v>2.6814179565377898E-2</v>
      </c>
      <c r="BA125" t="e">
        <f t="shared" ca="1" si="51"/>
        <v>#NUM!</v>
      </c>
      <c r="BB125" t="e">
        <f t="shared" ca="1" si="51"/>
        <v>#DIV/0!</v>
      </c>
      <c r="BD125">
        <f t="shared" ca="1" si="45"/>
        <v>0.33778217801927202</v>
      </c>
      <c r="BE125">
        <f t="shared" ca="1" si="45"/>
        <v>0.35615999062919829</v>
      </c>
      <c r="BF125" t="e">
        <f t="shared" ca="1" si="45"/>
        <v>#NUM!</v>
      </c>
      <c r="BG125" t="e">
        <f t="shared" ca="1" si="45"/>
        <v>#DIV/0!</v>
      </c>
      <c r="BI125" t="str">
        <f t="shared" si="46"/>
        <v>2022-16</v>
      </c>
      <c r="BJ125">
        <f t="shared" ca="1" si="47"/>
        <v>1.091627280021636</v>
      </c>
      <c r="BK125">
        <f t="shared" ca="1" si="47"/>
        <v>1.2539963221527815</v>
      </c>
      <c r="BL125" t="e">
        <f t="shared" ca="1" si="47"/>
        <v>#NUM!</v>
      </c>
      <c r="BM125" t="e">
        <f t="shared" ca="1" si="47"/>
        <v>#DIV/0!</v>
      </c>
    </row>
    <row r="126" spans="1:65" x14ac:dyDescent="0.25">
      <c r="A126" s="1" t="s">
        <v>57</v>
      </c>
      <c r="B126" s="11">
        <v>176122</v>
      </c>
      <c r="C126" s="11">
        <v>174221</v>
      </c>
      <c r="D126" s="11">
        <v>356584</v>
      </c>
      <c r="E126" s="11">
        <v>19</v>
      </c>
      <c r="F126" s="11">
        <v>1</v>
      </c>
      <c r="G126" s="11">
        <v>208</v>
      </c>
      <c r="H126" s="11">
        <v>94</v>
      </c>
      <c r="I126" s="11">
        <v>262</v>
      </c>
      <c r="J126" s="11">
        <v>0</v>
      </c>
      <c r="K126" s="11">
        <v>0</v>
      </c>
      <c r="M126" t="str">
        <f t="shared" si="37"/>
        <v>2022-17</v>
      </c>
      <c r="N126">
        <f t="shared" si="31"/>
        <v>208</v>
      </c>
      <c r="O126">
        <f t="shared" si="31"/>
        <v>94</v>
      </c>
      <c r="P126">
        <f t="shared" si="31"/>
        <v>262</v>
      </c>
      <c r="Q126">
        <f t="shared" si="31"/>
        <v>0</v>
      </c>
      <c r="R126">
        <f t="shared" si="31"/>
        <v>0</v>
      </c>
      <c r="U126" t="str">
        <f t="shared" si="38"/>
        <v>2022-17</v>
      </c>
      <c r="V126">
        <f t="shared" si="48"/>
        <v>12456</v>
      </c>
      <c r="W126">
        <f t="shared" si="48"/>
        <v>4517</v>
      </c>
      <c r="X126">
        <f t="shared" si="48"/>
        <v>9981</v>
      </c>
      <c r="Y126">
        <f t="shared" si="48"/>
        <v>2</v>
      </c>
      <c r="Z126">
        <f t="shared" si="48"/>
        <v>0</v>
      </c>
      <c r="AC126">
        <f t="shared" si="32"/>
        <v>1.1809995344136451E-3</v>
      </c>
      <c r="AD126">
        <f t="shared" si="33"/>
        <v>5.3954460139707611E-4</v>
      </c>
      <c r="AE126">
        <f t="shared" si="34"/>
        <v>7.3474973638749919E-4</v>
      </c>
      <c r="AF126">
        <f t="shared" si="35"/>
        <v>0</v>
      </c>
      <c r="AG126">
        <f t="shared" si="36"/>
        <v>0</v>
      </c>
      <c r="AI126" t="str">
        <f t="shared" si="40"/>
        <v>2022-17</v>
      </c>
      <c r="AJ126">
        <f t="shared" si="50"/>
        <v>1.1823960812274894E-3</v>
      </c>
      <c r="AK126">
        <f t="shared" si="50"/>
        <v>5.3983588003469823E-4</v>
      </c>
      <c r="AL126">
        <f t="shared" si="50"/>
        <v>7.3529002364223779E-4</v>
      </c>
      <c r="AM126">
        <f t="shared" si="50"/>
        <v>0</v>
      </c>
      <c r="AN126">
        <f t="shared" si="50"/>
        <v>0</v>
      </c>
      <c r="AP126" t="str">
        <f t="shared" si="41"/>
        <v>2022-17</v>
      </c>
      <c r="AQ126">
        <f t="shared" ca="1" si="42"/>
        <v>1.3521631281432445E-3</v>
      </c>
      <c r="AR126">
        <f t="shared" ca="1" si="42"/>
        <v>5.1756472420383371E-4</v>
      </c>
      <c r="AS126">
        <f t="shared" ca="1" si="42"/>
        <v>6.9220143925433932E-4</v>
      </c>
      <c r="AT126" t="e">
        <f t="shared" ca="1" si="42"/>
        <v>#NUM!</v>
      </c>
      <c r="AU126" t="e">
        <f t="shared" ca="1" si="30"/>
        <v>#DIV/0!</v>
      </c>
      <c r="AW126" t="str">
        <f t="shared" si="43"/>
        <v>2022-17</v>
      </c>
      <c r="AX126">
        <f t="shared" ca="1" si="51"/>
        <v>7.6639057419687656E-2</v>
      </c>
      <c r="AY126">
        <f t="shared" ca="1" si="51"/>
        <v>2.5948135854308402E-2</v>
      </c>
      <c r="AZ126">
        <f t="shared" ca="1" si="51"/>
        <v>2.7506381004632235E-2</v>
      </c>
      <c r="BA126" t="e">
        <f t="shared" ca="1" si="51"/>
        <v>#NUM!</v>
      </c>
      <c r="BB126" t="e">
        <f t="shared" ca="1" si="51"/>
        <v>#DIV/0!</v>
      </c>
      <c r="BD126">
        <f t="shared" ca="1" si="45"/>
        <v>0.3385758740770034</v>
      </c>
      <c r="BE126">
        <f t="shared" ca="1" si="45"/>
        <v>0.35890813288585899</v>
      </c>
      <c r="BF126" t="e">
        <f t="shared" ca="1" si="45"/>
        <v>#NUM!</v>
      </c>
      <c r="BG126" t="e">
        <f t="shared" ca="1" si="45"/>
        <v>#DIV/0!</v>
      </c>
      <c r="BI126" t="str">
        <f t="shared" si="46"/>
        <v>2022-17</v>
      </c>
      <c r="BJ126">
        <f t="shared" ca="1" si="47"/>
        <v>1.0941923066128725</v>
      </c>
      <c r="BK126">
        <f t="shared" ca="1" si="47"/>
        <v>1.26367219921162</v>
      </c>
      <c r="BL126" t="e">
        <f t="shared" ca="1" si="47"/>
        <v>#NUM!</v>
      </c>
      <c r="BM126" t="e">
        <f t="shared" ca="1" si="47"/>
        <v>#DIV/0!</v>
      </c>
    </row>
    <row r="127" spans="1:65" x14ac:dyDescent="0.25">
      <c r="A127" s="1" t="s">
        <v>58</v>
      </c>
      <c r="B127" s="11">
        <v>175914</v>
      </c>
      <c r="C127" s="11">
        <v>174127</v>
      </c>
      <c r="D127" s="11">
        <v>356322</v>
      </c>
      <c r="E127" s="11">
        <v>19</v>
      </c>
      <c r="F127" s="11">
        <v>1</v>
      </c>
      <c r="G127" s="11">
        <v>223</v>
      </c>
      <c r="H127" s="11">
        <v>96</v>
      </c>
      <c r="I127" s="11">
        <v>237</v>
      </c>
      <c r="J127" s="11">
        <v>0</v>
      </c>
      <c r="K127" s="11">
        <v>0</v>
      </c>
      <c r="M127" t="str">
        <f t="shared" si="37"/>
        <v>2022-18</v>
      </c>
      <c r="N127">
        <f t="shared" si="31"/>
        <v>223</v>
      </c>
      <c r="O127">
        <f t="shared" si="31"/>
        <v>96</v>
      </c>
      <c r="P127">
        <f t="shared" si="31"/>
        <v>237</v>
      </c>
      <c r="Q127">
        <f t="shared" si="31"/>
        <v>0</v>
      </c>
      <c r="R127">
        <f t="shared" si="31"/>
        <v>0</v>
      </c>
      <c r="U127" t="str">
        <f t="shared" si="38"/>
        <v>2022-18</v>
      </c>
      <c r="V127">
        <f t="shared" si="48"/>
        <v>12679</v>
      </c>
      <c r="W127">
        <f t="shared" si="48"/>
        <v>4613</v>
      </c>
      <c r="X127">
        <f t="shared" si="48"/>
        <v>10218</v>
      </c>
      <c r="Y127">
        <f t="shared" si="48"/>
        <v>2</v>
      </c>
      <c r="Z127">
        <f t="shared" si="48"/>
        <v>0</v>
      </c>
      <c r="AC127">
        <f t="shared" si="32"/>
        <v>1.2676648817035597E-3</v>
      </c>
      <c r="AD127">
        <f t="shared" si="33"/>
        <v>5.5132173643375243E-4</v>
      </c>
      <c r="AE127">
        <f t="shared" si="34"/>
        <v>6.6512873187734689E-4</v>
      </c>
      <c r="AF127">
        <f t="shared" si="35"/>
        <v>0</v>
      </c>
      <c r="AG127">
        <f t="shared" si="36"/>
        <v>0</v>
      </c>
      <c r="AI127" t="str">
        <f t="shared" si="40"/>
        <v>2022-18</v>
      </c>
      <c r="AJ127">
        <f t="shared" si="50"/>
        <v>1.2692740660522198E-3</v>
      </c>
      <c r="AK127">
        <f t="shared" si="50"/>
        <v>5.51625873748608E-4</v>
      </c>
      <c r="AL127">
        <f t="shared" si="50"/>
        <v>6.6557144712353395E-4</v>
      </c>
      <c r="AM127">
        <f t="shared" si="50"/>
        <v>0</v>
      </c>
      <c r="AN127">
        <f t="shared" si="50"/>
        <v>0</v>
      </c>
      <c r="AP127" t="str">
        <f t="shared" si="41"/>
        <v>2022-18</v>
      </c>
      <c r="AQ127">
        <f t="shared" ca="1" si="42"/>
        <v>1.4556642573577017E-3</v>
      </c>
      <c r="AR127">
        <f t="shared" ca="1" si="42"/>
        <v>5.283944541187481E-4</v>
      </c>
      <c r="AS127">
        <f t="shared" ca="1" si="42"/>
        <v>6.257638970063867E-4</v>
      </c>
      <c r="AT127" t="e">
        <f t="shared" ca="1" si="42"/>
        <v>#NUM!</v>
      </c>
      <c r="AU127" t="e">
        <f t="shared" ca="1" si="30"/>
        <v>#DIV/0!</v>
      </c>
      <c r="AW127" t="str">
        <f t="shared" si="43"/>
        <v>2022-18</v>
      </c>
      <c r="AX127">
        <f t="shared" ref="AX127:BB142" ca="1" si="52">IF(ROW()&gt;=$B$2, AQ127+AX126,0)</f>
        <v>7.8094721677045356E-2</v>
      </c>
      <c r="AY127">
        <f t="shared" ca="1" si="52"/>
        <v>2.647653030842715E-2</v>
      </c>
      <c r="AZ127">
        <f t="shared" ca="1" si="52"/>
        <v>2.8132144901638623E-2</v>
      </c>
      <c r="BA127" t="e">
        <f t="shared" ca="1" si="52"/>
        <v>#NUM!</v>
      </c>
      <c r="BB127" t="e">
        <f t="shared" ca="1" si="52"/>
        <v>#DIV/0!</v>
      </c>
      <c r="BD127">
        <f t="shared" ca="1" si="45"/>
        <v>0.33903098365493611</v>
      </c>
      <c r="BE127">
        <f t="shared" ca="1" si="45"/>
        <v>0.36023106680598616</v>
      </c>
      <c r="BF127" t="e">
        <f t="shared" ca="1" si="45"/>
        <v>#NUM!</v>
      </c>
      <c r="BG127" t="e">
        <f t="shared" ca="1" si="45"/>
        <v>#DIV/0!</v>
      </c>
      <c r="BI127" t="str">
        <f t="shared" si="46"/>
        <v>2022-18</v>
      </c>
      <c r="BJ127">
        <f t="shared" ca="1" si="47"/>
        <v>1.0956631066224636</v>
      </c>
      <c r="BK127">
        <f t="shared" ca="1" si="47"/>
        <v>1.2683300898055632</v>
      </c>
      <c r="BL127" t="e">
        <f t="shared" ca="1" si="47"/>
        <v>#NUM!</v>
      </c>
      <c r="BM127" t="e">
        <f t="shared" ca="1" si="47"/>
        <v>#DIV/0!</v>
      </c>
    </row>
    <row r="128" spans="1:65" x14ac:dyDescent="0.25">
      <c r="A128" s="1" t="s">
        <v>59</v>
      </c>
      <c r="B128" s="11">
        <v>175691</v>
      </c>
      <c r="C128" s="11">
        <v>174031</v>
      </c>
      <c r="D128" s="11">
        <v>356085</v>
      </c>
      <c r="E128" s="11">
        <v>19</v>
      </c>
      <c r="F128" s="11">
        <v>1</v>
      </c>
      <c r="G128" s="11">
        <v>214</v>
      </c>
      <c r="H128" s="11">
        <v>92</v>
      </c>
      <c r="I128" s="11">
        <v>238</v>
      </c>
      <c r="J128" s="11">
        <v>0</v>
      </c>
      <c r="K128" s="11">
        <v>0</v>
      </c>
      <c r="M128" t="str">
        <f t="shared" si="37"/>
        <v>2022-19</v>
      </c>
      <c r="N128">
        <f t="shared" si="31"/>
        <v>214</v>
      </c>
      <c r="O128">
        <f t="shared" si="31"/>
        <v>92</v>
      </c>
      <c r="P128">
        <f t="shared" si="31"/>
        <v>238</v>
      </c>
      <c r="Q128">
        <f t="shared" si="31"/>
        <v>0</v>
      </c>
      <c r="R128">
        <f t="shared" si="31"/>
        <v>0</v>
      </c>
      <c r="U128" t="str">
        <f t="shared" si="38"/>
        <v>2022-19</v>
      </c>
      <c r="V128">
        <f t="shared" si="48"/>
        <v>12893</v>
      </c>
      <c r="W128">
        <f t="shared" si="48"/>
        <v>4705</v>
      </c>
      <c r="X128">
        <f t="shared" si="48"/>
        <v>10456</v>
      </c>
      <c r="Y128">
        <f t="shared" si="48"/>
        <v>2</v>
      </c>
      <c r="Z128">
        <f t="shared" si="48"/>
        <v>0</v>
      </c>
      <c r="AC128">
        <f t="shared" si="32"/>
        <v>1.218047594925181E-3</v>
      </c>
      <c r="AD128">
        <f t="shared" si="33"/>
        <v>5.286414489372583E-4</v>
      </c>
      <c r="AE128">
        <f t="shared" si="34"/>
        <v>6.6837974079222658E-4</v>
      </c>
      <c r="AF128">
        <f t="shared" si="35"/>
        <v>0</v>
      </c>
      <c r="AG128">
        <f t="shared" si="36"/>
        <v>0</v>
      </c>
      <c r="AI128" t="str">
        <f t="shared" si="40"/>
        <v>2022-19</v>
      </c>
      <c r="AJ128">
        <f t="shared" si="50"/>
        <v>1.2195331953635939E-3</v>
      </c>
      <c r="AK128">
        <f t="shared" si="50"/>
        <v>5.2892107086283482E-4</v>
      </c>
      <c r="AL128">
        <f t="shared" si="50"/>
        <v>6.6882679598831549E-4</v>
      </c>
      <c r="AM128">
        <f t="shared" si="50"/>
        <v>0</v>
      </c>
      <c r="AN128">
        <f t="shared" si="50"/>
        <v>0</v>
      </c>
      <c r="AP128" t="str">
        <f t="shared" si="41"/>
        <v>2022-19</v>
      </c>
      <c r="AQ128">
        <f t="shared" ca="1" si="42"/>
        <v>1.4026171423348289E-3</v>
      </c>
      <c r="AR128">
        <f t="shared" ca="1" si="42"/>
        <v>5.0619190002079966E-4</v>
      </c>
      <c r="AS128">
        <f t="shared" ca="1" si="42"/>
        <v>6.2801711774102854E-4</v>
      </c>
      <c r="AT128" t="e">
        <f t="shared" ca="1" si="42"/>
        <v>#NUM!</v>
      </c>
      <c r="AU128" t="e">
        <f t="shared" ca="1" si="30"/>
        <v>#DIV/0!</v>
      </c>
      <c r="AW128" t="str">
        <f t="shared" si="43"/>
        <v>2022-19</v>
      </c>
      <c r="AX128">
        <f t="shared" ca="1" si="52"/>
        <v>7.9497338819380189E-2</v>
      </c>
      <c r="AY128">
        <f t="shared" ca="1" si="52"/>
        <v>2.6982722208447951E-2</v>
      </c>
      <c r="AZ128">
        <f t="shared" ca="1" si="52"/>
        <v>2.876016201937965E-2</v>
      </c>
      <c r="BA128" t="e">
        <f t="shared" ca="1" si="52"/>
        <v>#NUM!</v>
      </c>
      <c r="BB128" t="e">
        <f t="shared" ca="1" si="52"/>
        <v>#DIV/0!</v>
      </c>
      <c r="BD128">
        <f t="shared" ca="1" si="45"/>
        <v>0.3394166724216181</v>
      </c>
      <c r="BE128">
        <f t="shared" ca="1" si="45"/>
        <v>0.36177515431961071</v>
      </c>
      <c r="BF128" t="e">
        <f t="shared" ca="1" si="45"/>
        <v>#NUM!</v>
      </c>
      <c r="BG128" t="e">
        <f t="shared" ca="1" si="45"/>
        <v>#DIV/0!</v>
      </c>
      <c r="BI128" t="str">
        <f t="shared" si="46"/>
        <v>2022-19</v>
      </c>
      <c r="BJ128">
        <f t="shared" ca="1" si="47"/>
        <v>1.0969095559815649</v>
      </c>
      <c r="BK128">
        <f t="shared" ca="1" si="47"/>
        <v>1.2737666354988246</v>
      </c>
      <c r="BL128" t="e">
        <f t="shared" ca="1" si="47"/>
        <v>#NUM!</v>
      </c>
      <c r="BM128" t="e">
        <f t="shared" ca="1" si="47"/>
        <v>#DIV/0!</v>
      </c>
    </row>
    <row r="129" spans="1:65" x14ac:dyDescent="0.25">
      <c r="A129" s="1" t="s">
        <v>60</v>
      </c>
      <c r="B129" s="11">
        <v>175477</v>
      </c>
      <c r="C129" s="11">
        <v>173939</v>
      </c>
      <c r="D129" s="11">
        <v>355847</v>
      </c>
      <c r="E129" s="11">
        <v>19</v>
      </c>
      <c r="F129" s="11">
        <v>1</v>
      </c>
      <c r="G129" s="11">
        <v>193</v>
      </c>
      <c r="H129" s="11">
        <v>104</v>
      </c>
      <c r="I129" s="11">
        <v>202</v>
      </c>
      <c r="J129" s="11">
        <v>0</v>
      </c>
      <c r="K129" s="11">
        <v>0</v>
      </c>
      <c r="M129" t="str">
        <f t="shared" si="37"/>
        <v>2022-20</v>
      </c>
      <c r="N129">
        <f t="shared" ref="N129:R179" si="53">G129</f>
        <v>193</v>
      </c>
      <c r="O129">
        <f t="shared" si="53"/>
        <v>104</v>
      </c>
      <c r="P129">
        <f t="shared" si="53"/>
        <v>202</v>
      </c>
      <c r="Q129">
        <f t="shared" si="53"/>
        <v>0</v>
      </c>
      <c r="R129">
        <f t="shared" si="53"/>
        <v>0</v>
      </c>
      <c r="U129" t="str">
        <f t="shared" si="38"/>
        <v>2022-20</v>
      </c>
      <c r="V129">
        <f t="shared" si="48"/>
        <v>13086</v>
      </c>
      <c r="W129">
        <f t="shared" si="48"/>
        <v>4809</v>
      </c>
      <c r="X129">
        <f t="shared" si="48"/>
        <v>10658</v>
      </c>
      <c r="Y129">
        <f t="shared" si="48"/>
        <v>2</v>
      </c>
      <c r="Z129">
        <f t="shared" si="48"/>
        <v>0</v>
      </c>
      <c r="AC129">
        <f t="shared" si="32"/>
        <v>1.0998592408121863E-3</v>
      </c>
      <c r="AD129">
        <f t="shared" si="33"/>
        <v>5.9791076181879858E-4</v>
      </c>
      <c r="AE129">
        <f t="shared" si="34"/>
        <v>5.6765969644257221E-4</v>
      </c>
      <c r="AF129">
        <f t="shared" si="35"/>
        <v>0</v>
      </c>
      <c r="AG129">
        <f t="shared" si="36"/>
        <v>0</v>
      </c>
      <c r="AI129" t="str">
        <f t="shared" si="40"/>
        <v>2022-20</v>
      </c>
      <c r="AJ129">
        <f t="shared" si="50"/>
        <v>1.1010703743565219E-3</v>
      </c>
      <c r="AK129">
        <f t="shared" si="50"/>
        <v>5.982684908218286E-4</v>
      </c>
      <c r="AL129">
        <f t="shared" si="50"/>
        <v>5.6798213226807418E-4</v>
      </c>
      <c r="AM129">
        <f t="shared" si="50"/>
        <v>0</v>
      </c>
      <c r="AN129">
        <f t="shared" si="50"/>
        <v>0</v>
      </c>
      <c r="AP129" t="str">
        <f t="shared" si="41"/>
        <v>2022-20</v>
      </c>
      <c r="AQ129">
        <f t="shared" ca="1" si="42"/>
        <v>1.2699899909240022E-3</v>
      </c>
      <c r="AR129">
        <f t="shared" ca="1" si="42"/>
        <v>5.720462640573812E-4</v>
      </c>
      <c r="AS129">
        <f t="shared" ca="1" si="42"/>
        <v>5.3264086977404047E-4</v>
      </c>
      <c r="AT129" t="e">
        <f t="shared" ca="1" si="42"/>
        <v>#NUM!</v>
      </c>
      <c r="AU129" t="e">
        <f t="shared" ca="1" si="30"/>
        <v>#DIV/0!</v>
      </c>
      <c r="AW129" t="str">
        <f t="shared" si="43"/>
        <v>2022-20</v>
      </c>
      <c r="AX129">
        <f t="shared" ca="1" si="52"/>
        <v>8.0767328810304198E-2</v>
      </c>
      <c r="AY129">
        <f t="shared" ca="1" si="52"/>
        <v>2.755476847250533E-2</v>
      </c>
      <c r="AZ129">
        <f t="shared" ca="1" si="52"/>
        <v>2.9292802889153691E-2</v>
      </c>
      <c r="BA129" t="e">
        <f t="shared" ca="1" si="52"/>
        <v>#NUM!</v>
      </c>
      <c r="BB129" t="e">
        <f t="shared" ca="1" si="52"/>
        <v>#DIV/0!</v>
      </c>
      <c r="BD129">
        <f t="shared" ca="1" si="45"/>
        <v>0.34116231003779252</v>
      </c>
      <c r="BE129">
        <f t="shared" ca="1" si="45"/>
        <v>0.36268133811819897</v>
      </c>
      <c r="BF129" t="e">
        <f t="shared" ca="1" si="45"/>
        <v>#NUM!</v>
      </c>
      <c r="BG129" t="e">
        <f t="shared" ca="1" si="45"/>
        <v>#DIV/0!</v>
      </c>
      <c r="BI129" t="str">
        <f t="shared" si="46"/>
        <v>2022-20</v>
      </c>
      <c r="BJ129">
        <f t="shared" ca="1" si="47"/>
        <v>1.1025510189326955</v>
      </c>
      <c r="BK129">
        <f t="shared" ca="1" si="47"/>
        <v>1.2769571992356907</v>
      </c>
      <c r="BL129" t="e">
        <f t="shared" ca="1" si="47"/>
        <v>#NUM!</v>
      </c>
      <c r="BM129" t="e">
        <f t="shared" ca="1" si="47"/>
        <v>#DIV/0!</v>
      </c>
    </row>
    <row r="130" spans="1:65" x14ac:dyDescent="0.25">
      <c r="A130" s="1" t="s">
        <v>61</v>
      </c>
      <c r="B130" s="11">
        <v>175284</v>
      </c>
      <c r="C130" s="11">
        <v>173835</v>
      </c>
      <c r="D130" s="11">
        <v>355645</v>
      </c>
      <c r="E130" s="11">
        <v>19</v>
      </c>
      <c r="F130" s="11">
        <v>1</v>
      </c>
      <c r="G130" s="11">
        <v>171</v>
      </c>
      <c r="H130" s="11">
        <v>89</v>
      </c>
      <c r="I130" s="11">
        <v>208</v>
      </c>
      <c r="J130" s="11">
        <v>0</v>
      </c>
      <c r="K130" s="11">
        <v>0</v>
      </c>
      <c r="M130" t="str">
        <f t="shared" si="37"/>
        <v>2022-21</v>
      </c>
      <c r="N130">
        <f t="shared" si="53"/>
        <v>171</v>
      </c>
      <c r="O130">
        <f t="shared" si="53"/>
        <v>89</v>
      </c>
      <c r="P130">
        <f t="shared" si="53"/>
        <v>208</v>
      </c>
      <c r="Q130">
        <f t="shared" si="53"/>
        <v>0</v>
      </c>
      <c r="R130">
        <f t="shared" si="53"/>
        <v>0</v>
      </c>
      <c r="U130" t="str">
        <f t="shared" si="38"/>
        <v>2022-21</v>
      </c>
      <c r="V130">
        <f t="shared" si="48"/>
        <v>13257</v>
      </c>
      <c r="W130">
        <f t="shared" si="48"/>
        <v>4898</v>
      </c>
      <c r="X130">
        <f t="shared" si="48"/>
        <v>10866</v>
      </c>
      <c r="Y130">
        <f t="shared" si="48"/>
        <v>2</v>
      </c>
      <c r="Z130">
        <f t="shared" si="48"/>
        <v>0</v>
      </c>
      <c r="AC130">
        <f t="shared" si="32"/>
        <v>9.7555966317518998E-4</v>
      </c>
      <c r="AD130">
        <f t="shared" si="33"/>
        <v>5.1197975091322231E-4</v>
      </c>
      <c r="AE130">
        <f t="shared" si="34"/>
        <v>5.8485287294914869E-4</v>
      </c>
      <c r="AF130">
        <f t="shared" si="35"/>
        <v>0</v>
      </c>
      <c r="AG130">
        <f t="shared" si="36"/>
        <v>0</v>
      </c>
      <c r="AI130" t="str">
        <f t="shared" si="40"/>
        <v>2022-21</v>
      </c>
      <c r="AJ130">
        <f t="shared" si="50"/>
        <v>9.7651238679285655E-4</v>
      </c>
      <c r="AK130">
        <f t="shared" si="50"/>
        <v>5.1224201964977594E-4</v>
      </c>
      <c r="AL130">
        <f t="shared" si="50"/>
        <v>5.8519514270001668E-4</v>
      </c>
      <c r="AM130">
        <f t="shared" si="50"/>
        <v>0</v>
      </c>
      <c r="AN130">
        <f t="shared" si="50"/>
        <v>0</v>
      </c>
      <c r="AP130" t="str">
        <f t="shared" si="41"/>
        <v>2022-21</v>
      </c>
      <c r="AQ130">
        <f t="shared" ca="1" si="42"/>
        <v>1.1295427739757295E-3</v>
      </c>
      <c r="AR130">
        <f t="shared" ca="1" si="42"/>
        <v>4.8935150115197415E-4</v>
      </c>
      <c r="AS130">
        <f t="shared" ca="1" si="42"/>
        <v>5.4807819238955385E-4</v>
      </c>
      <c r="AT130" t="e">
        <f t="shared" ca="1" si="42"/>
        <v>#NUM!</v>
      </c>
      <c r="AU130" t="e">
        <f t="shared" ca="1" si="30"/>
        <v>#DIV/0!</v>
      </c>
      <c r="AW130" t="str">
        <f t="shared" si="43"/>
        <v>2022-21</v>
      </c>
      <c r="AX130">
        <f t="shared" ca="1" si="52"/>
        <v>8.1896871584279926E-2</v>
      </c>
      <c r="AY130">
        <f t="shared" ca="1" si="52"/>
        <v>2.8044119973657303E-2</v>
      </c>
      <c r="AZ130">
        <f t="shared" ca="1" si="52"/>
        <v>2.9840881081543244E-2</v>
      </c>
      <c r="BA130" t="e">
        <f t="shared" ca="1" si="52"/>
        <v>#NUM!</v>
      </c>
      <c r="BB130" t="e">
        <f t="shared" ca="1" si="52"/>
        <v>#DIV/0!</v>
      </c>
      <c r="BD130">
        <f t="shared" ca="1" si="45"/>
        <v>0.34243212751780328</v>
      </c>
      <c r="BE130">
        <f t="shared" ca="1" si="45"/>
        <v>0.36437144062131904</v>
      </c>
      <c r="BF130" t="e">
        <f t="shared" ca="1" si="45"/>
        <v>#NUM!</v>
      </c>
      <c r="BG130" t="e">
        <f t="shared" ca="1" si="45"/>
        <v>#DIV/0!</v>
      </c>
      <c r="BI130" t="str">
        <f t="shared" si="46"/>
        <v>2022-21</v>
      </c>
      <c r="BJ130">
        <f t="shared" ca="1" si="47"/>
        <v>1.1066547505444593</v>
      </c>
      <c r="BK130">
        <f t="shared" ca="1" si="47"/>
        <v>1.2829078460762571</v>
      </c>
      <c r="BL130" t="e">
        <f t="shared" ca="1" si="47"/>
        <v>#NUM!</v>
      </c>
      <c r="BM130" t="e">
        <f t="shared" ca="1" si="47"/>
        <v>#DIV/0!</v>
      </c>
    </row>
    <row r="131" spans="1:65" x14ac:dyDescent="0.25">
      <c r="A131" s="1" t="s">
        <v>62</v>
      </c>
      <c r="B131" s="11">
        <v>175113</v>
      </c>
      <c r="C131" s="11">
        <v>173746</v>
      </c>
      <c r="D131" s="11">
        <v>355437</v>
      </c>
      <c r="E131" s="11">
        <v>19</v>
      </c>
      <c r="F131" s="11">
        <v>1</v>
      </c>
      <c r="G131" s="11">
        <v>188</v>
      </c>
      <c r="H131" s="11">
        <v>86</v>
      </c>
      <c r="I131" s="11">
        <v>230</v>
      </c>
      <c r="J131" s="11">
        <v>0</v>
      </c>
      <c r="K131" s="11">
        <v>0</v>
      </c>
      <c r="M131" t="str">
        <f t="shared" si="37"/>
        <v>2022-22</v>
      </c>
      <c r="N131">
        <f t="shared" si="53"/>
        <v>188</v>
      </c>
      <c r="O131">
        <f t="shared" si="53"/>
        <v>86</v>
      </c>
      <c r="P131">
        <f t="shared" si="53"/>
        <v>230</v>
      </c>
      <c r="Q131">
        <f t="shared" si="53"/>
        <v>0</v>
      </c>
      <c r="R131">
        <f t="shared" si="53"/>
        <v>0</v>
      </c>
      <c r="U131" t="str">
        <f t="shared" si="38"/>
        <v>2022-22</v>
      </c>
      <c r="V131">
        <f t="shared" si="48"/>
        <v>13445</v>
      </c>
      <c r="W131">
        <f t="shared" si="48"/>
        <v>4984</v>
      </c>
      <c r="X131">
        <f t="shared" si="48"/>
        <v>11096</v>
      </c>
      <c r="Y131">
        <f t="shared" si="48"/>
        <v>2</v>
      </c>
      <c r="Z131">
        <f t="shared" si="48"/>
        <v>0</v>
      </c>
      <c r="AC131">
        <f t="shared" si="32"/>
        <v>1.0735924802841594E-3</v>
      </c>
      <c r="AD131">
        <f t="shared" si="33"/>
        <v>4.9497542389465086E-4</v>
      </c>
      <c r="AE131">
        <f t="shared" si="34"/>
        <v>6.4709076432673018E-4</v>
      </c>
      <c r="AF131">
        <f t="shared" si="35"/>
        <v>0</v>
      </c>
      <c r="AG131">
        <f t="shared" si="36"/>
        <v>0</v>
      </c>
      <c r="AI131" t="str">
        <f t="shared" si="40"/>
        <v>2022-22</v>
      </c>
      <c r="AJ131">
        <f t="shared" si="50"/>
        <v>1.0747464233028603E-3</v>
      </c>
      <c r="AK131">
        <f t="shared" si="50"/>
        <v>4.9522055601506222E-4</v>
      </c>
      <c r="AL131">
        <f t="shared" si="50"/>
        <v>6.4750978453685171E-4</v>
      </c>
      <c r="AM131">
        <f t="shared" si="50"/>
        <v>0</v>
      </c>
      <c r="AN131">
        <f t="shared" si="50"/>
        <v>0</v>
      </c>
      <c r="AP131" t="str">
        <f t="shared" si="41"/>
        <v>2022-22</v>
      </c>
      <c r="AQ131">
        <f t="shared" ca="1" si="42"/>
        <v>1.2467249129120058E-3</v>
      </c>
      <c r="AR131">
        <f t="shared" ca="1" si="42"/>
        <v>4.7266678806714247E-4</v>
      </c>
      <c r="AS131">
        <f t="shared" ca="1" si="42"/>
        <v>6.0566174179352099E-4</v>
      </c>
      <c r="AT131" t="e">
        <f t="shared" ca="1" si="42"/>
        <v>#NUM!</v>
      </c>
      <c r="AU131" t="e">
        <f t="shared" ca="1" si="30"/>
        <v>#DIV/0!</v>
      </c>
      <c r="AW131" t="str">
        <f t="shared" si="43"/>
        <v>2022-22</v>
      </c>
      <c r="AX131">
        <f t="shared" ca="1" si="52"/>
        <v>8.3143596497191927E-2</v>
      </c>
      <c r="AY131">
        <f t="shared" ca="1" si="52"/>
        <v>2.8516786761724446E-2</v>
      </c>
      <c r="AZ131">
        <f t="shared" ca="1" si="52"/>
        <v>3.0446542823336763E-2</v>
      </c>
      <c r="BA131" t="e">
        <f t="shared" ca="1" si="52"/>
        <v>#NUM!</v>
      </c>
      <c r="BB131" t="e">
        <f t="shared" ca="1" si="52"/>
        <v>#DIV/0!</v>
      </c>
      <c r="BD131">
        <f t="shared" ca="1" si="45"/>
        <v>0.34298235778972547</v>
      </c>
      <c r="BE131">
        <f t="shared" ca="1" si="45"/>
        <v>0.3661922758461027</v>
      </c>
      <c r="BF131" t="e">
        <f t="shared" ca="1" si="45"/>
        <v>#NUM!</v>
      </c>
      <c r="BG131" t="e">
        <f t="shared" ca="1" si="45"/>
        <v>#DIV/0!</v>
      </c>
      <c r="BI131" t="str">
        <f t="shared" si="46"/>
        <v>2022-22</v>
      </c>
      <c r="BJ131">
        <f t="shared" ca="1" si="47"/>
        <v>1.1084329567797502</v>
      </c>
      <c r="BK131">
        <f t="shared" ca="1" si="47"/>
        <v>1.289318787044363</v>
      </c>
      <c r="BL131" t="e">
        <f t="shared" ca="1" si="47"/>
        <v>#NUM!</v>
      </c>
      <c r="BM131" t="e">
        <f t="shared" ca="1" si="47"/>
        <v>#DIV/0!</v>
      </c>
    </row>
    <row r="132" spans="1:65" x14ac:dyDescent="0.25">
      <c r="A132" s="1" t="s">
        <v>63</v>
      </c>
      <c r="B132" s="11">
        <v>174925</v>
      </c>
      <c r="C132" s="11">
        <v>173660</v>
      </c>
      <c r="D132" s="11">
        <v>355207</v>
      </c>
      <c r="E132" s="11">
        <v>19</v>
      </c>
      <c r="F132" s="11">
        <v>1</v>
      </c>
      <c r="G132" s="11">
        <v>196</v>
      </c>
      <c r="H132" s="11">
        <v>98</v>
      </c>
      <c r="I132" s="11">
        <v>198</v>
      </c>
      <c r="J132" s="11">
        <v>0</v>
      </c>
      <c r="K132" s="11">
        <v>0</v>
      </c>
      <c r="M132" t="str">
        <f t="shared" si="37"/>
        <v>2022-23</v>
      </c>
      <c r="N132">
        <f t="shared" si="53"/>
        <v>196</v>
      </c>
      <c r="O132">
        <f t="shared" si="53"/>
        <v>98</v>
      </c>
      <c r="P132">
        <f t="shared" si="53"/>
        <v>198</v>
      </c>
      <c r="Q132">
        <f t="shared" si="53"/>
        <v>0</v>
      </c>
      <c r="R132">
        <f t="shared" si="53"/>
        <v>0</v>
      </c>
      <c r="U132" t="str">
        <f t="shared" si="38"/>
        <v>2022-23</v>
      </c>
      <c r="V132">
        <f t="shared" ref="V132:Z182" si="54">N132+V131</f>
        <v>13641</v>
      </c>
      <c r="W132">
        <f t="shared" si="54"/>
        <v>5082</v>
      </c>
      <c r="X132">
        <f t="shared" si="54"/>
        <v>11294</v>
      </c>
      <c r="Y132">
        <f t="shared" si="54"/>
        <v>2</v>
      </c>
      <c r="Z132">
        <f t="shared" si="54"/>
        <v>0</v>
      </c>
      <c r="AC132">
        <f t="shared" si="32"/>
        <v>1.1204802058024867E-3</v>
      </c>
      <c r="AD132">
        <f t="shared" si="33"/>
        <v>5.6432108718184964E-4</v>
      </c>
      <c r="AE132">
        <f t="shared" si="34"/>
        <v>5.5742144721247051E-4</v>
      </c>
      <c r="AF132">
        <f t="shared" si="35"/>
        <v>0</v>
      </c>
      <c r="AG132">
        <f t="shared" si="36"/>
        <v>0</v>
      </c>
      <c r="AI132" t="str">
        <f t="shared" si="40"/>
        <v>2022-23</v>
      </c>
      <c r="AJ132">
        <f t="shared" si="50"/>
        <v>1.1217372076309056E-3</v>
      </c>
      <c r="AK132">
        <f t="shared" si="50"/>
        <v>5.6463974028694028E-4</v>
      </c>
      <c r="AL132">
        <f t="shared" si="50"/>
        <v>5.5773235363777186E-4</v>
      </c>
      <c r="AM132">
        <f t="shared" si="50"/>
        <v>0</v>
      </c>
      <c r="AN132">
        <f t="shared" si="50"/>
        <v>0</v>
      </c>
      <c r="AP132" t="str">
        <f t="shared" si="41"/>
        <v>2022-23</v>
      </c>
      <c r="AQ132">
        <f t="shared" ca="1" si="42"/>
        <v>1.3049547705202861E-3</v>
      </c>
      <c r="AR132">
        <f t="shared" ca="1" si="42"/>
        <v>5.3844155023069669E-4</v>
      </c>
      <c r="AS132">
        <f t="shared" ca="1" si="42"/>
        <v>5.2101669579108156E-4</v>
      </c>
      <c r="AT132" t="e">
        <f t="shared" ca="1" si="42"/>
        <v>#NUM!</v>
      </c>
      <c r="AU132" t="e">
        <f t="shared" ca="1" si="30"/>
        <v>#DIV/0!</v>
      </c>
      <c r="AW132" t="str">
        <f t="shared" si="43"/>
        <v>2022-23</v>
      </c>
      <c r="AX132">
        <f t="shared" ca="1" si="52"/>
        <v>8.444855126771221E-2</v>
      </c>
      <c r="AY132">
        <f t="shared" ca="1" si="52"/>
        <v>2.9055228311955145E-2</v>
      </c>
      <c r="AZ132">
        <f t="shared" ca="1" si="52"/>
        <v>3.0967559519127844E-2</v>
      </c>
      <c r="BA132" t="e">
        <f t="shared" ca="1" si="52"/>
        <v>#NUM!</v>
      </c>
      <c r="BB132" t="e">
        <f t="shared" ca="1" si="52"/>
        <v>#DIV/0!</v>
      </c>
      <c r="BD132">
        <f t="shared" ca="1" si="45"/>
        <v>0.34405833937691277</v>
      </c>
      <c r="BE132">
        <f t="shared" ca="1" si="45"/>
        <v>0.36670326552976501</v>
      </c>
      <c r="BF132" t="e">
        <f t="shared" ca="1" si="45"/>
        <v>#NUM!</v>
      </c>
      <c r="BG132" t="e">
        <f t="shared" ca="1" si="45"/>
        <v>#DIV/0!</v>
      </c>
      <c r="BI132" t="str">
        <f t="shared" si="46"/>
        <v>2022-23</v>
      </c>
      <c r="BJ132">
        <f t="shared" ca="1" si="47"/>
        <v>1.1119102594019969</v>
      </c>
      <c r="BK132">
        <f t="shared" ca="1" si="47"/>
        <v>1.2911179200206373</v>
      </c>
      <c r="BL132" t="e">
        <f t="shared" ca="1" si="47"/>
        <v>#NUM!</v>
      </c>
      <c r="BM132" t="e">
        <f t="shared" ca="1" si="47"/>
        <v>#DIV/0!</v>
      </c>
    </row>
    <row r="133" spans="1:65" x14ac:dyDescent="0.25">
      <c r="A133" s="1" t="s">
        <v>64</v>
      </c>
      <c r="B133" s="11">
        <v>174729</v>
      </c>
      <c r="C133" s="11">
        <v>173562</v>
      </c>
      <c r="D133" s="11">
        <v>355009</v>
      </c>
      <c r="E133" s="11">
        <v>19</v>
      </c>
      <c r="F133" s="11">
        <v>1</v>
      </c>
      <c r="G133" s="11">
        <v>167</v>
      </c>
      <c r="H133" s="11">
        <v>92</v>
      </c>
      <c r="I133" s="11">
        <v>198</v>
      </c>
      <c r="J133" s="11">
        <v>1</v>
      </c>
      <c r="K133" s="11">
        <v>0</v>
      </c>
      <c r="M133" t="str">
        <f t="shared" si="37"/>
        <v>2022-24</v>
      </c>
      <c r="N133">
        <f t="shared" si="53"/>
        <v>167</v>
      </c>
      <c r="O133">
        <f t="shared" si="53"/>
        <v>92</v>
      </c>
      <c r="P133">
        <f t="shared" si="53"/>
        <v>198</v>
      </c>
      <c r="Q133">
        <f t="shared" si="53"/>
        <v>1</v>
      </c>
      <c r="R133">
        <f t="shared" si="53"/>
        <v>0</v>
      </c>
      <c r="U133" t="str">
        <f t="shared" si="38"/>
        <v>2022-24</v>
      </c>
      <c r="V133">
        <f t="shared" si="54"/>
        <v>13808</v>
      </c>
      <c r="W133">
        <f t="shared" si="54"/>
        <v>5174</v>
      </c>
      <c r="X133">
        <f t="shared" si="54"/>
        <v>11492</v>
      </c>
      <c r="Y133">
        <f t="shared" si="54"/>
        <v>3</v>
      </c>
      <c r="Z133">
        <f t="shared" si="54"/>
        <v>0</v>
      </c>
      <c r="AC133">
        <f t="shared" si="32"/>
        <v>9.5576578587412502E-4</v>
      </c>
      <c r="AD133">
        <f t="shared" si="33"/>
        <v>5.3006994618637717E-4</v>
      </c>
      <c r="AE133">
        <f t="shared" si="34"/>
        <v>5.5773233918013343E-4</v>
      </c>
      <c r="AF133">
        <f t="shared" si="35"/>
        <v>5.2631578947368418E-2</v>
      </c>
      <c r="AG133">
        <f t="shared" si="36"/>
        <v>0</v>
      </c>
      <c r="AI133" t="str">
        <f t="shared" si="40"/>
        <v>2022-24</v>
      </c>
      <c r="AJ133">
        <f t="shared" si="50"/>
        <v>9.5668022099347169E-4</v>
      </c>
      <c r="AK133">
        <f t="shared" si="50"/>
        <v>5.3035108178025995E-4</v>
      </c>
      <c r="AL133">
        <f t="shared" si="50"/>
        <v>5.5804359261216467E-4</v>
      </c>
      <c r="AM133">
        <f t="shared" si="50"/>
        <v>5.5569851154810765E-2</v>
      </c>
      <c r="AN133">
        <f t="shared" si="50"/>
        <v>0</v>
      </c>
      <c r="AP133" t="str">
        <f t="shared" si="41"/>
        <v>2022-24</v>
      </c>
      <c r="AQ133">
        <f t="shared" ca="1" si="42"/>
        <v>1.1161198535964095E-3</v>
      </c>
      <c r="AR133">
        <f t="shared" ca="1" si="42"/>
        <v>5.0529067579429404E-4</v>
      </c>
      <c r="AS133">
        <f t="shared" ca="1" si="42"/>
        <v>5.2063807350466527E-4</v>
      </c>
      <c r="AT133" t="e">
        <f t="shared" ca="1" si="42"/>
        <v>#NUM!</v>
      </c>
      <c r="AU133" t="e">
        <f t="shared" ca="1" si="30"/>
        <v>#DIV/0!</v>
      </c>
      <c r="AW133" t="str">
        <f t="shared" si="43"/>
        <v>2022-24</v>
      </c>
      <c r="AX133">
        <f t="shared" ca="1" si="52"/>
        <v>8.5564671121308625E-2</v>
      </c>
      <c r="AY133">
        <f t="shared" ca="1" si="52"/>
        <v>2.9560518987749439E-2</v>
      </c>
      <c r="AZ133">
        <f t="shared" ca="1" si="52"/>
        <v>3.1488197592632508E-2</v>
      </c>
      <c r="BA133" t="e">
        <f t="shared" ca="1" si="52"/>
        <v>#NUM!</v>
      </c>
      <c r="BB133" t="e">
        <f t="shared" ca="1" si="52"/>
        <v>#DIV/0!</v>
      </c>
      <c r="BD133">
        <f t="shared" ca="1" si="45"/>
        <v>0.34547575068500236</v>
      </c>
      <c r="BE133">
        <f t="shared" ca="1" si="45"/>
        <v>0.36800465869833554</v>
      </c>
      <c r="BF133" t="e">
        <f t="shared" ca="1" si="45"/>
        <v>#NUM!</v>
      </c>
      <c r="BG133" t="e">
        <f t="shared" ca="1" si="45"/>
        <v>#DIV/0!</v>
      </c>
      <c r="BI133" t="str">
        <f t="shared" si="46"/>
        <v>2022-24</v>
      </c>
      <c r="BJ133">
        <f t="shared" ca="1" si="47"/>
        <v>1.1164909772480209</v>
      </c>
      <c r="BK133">
        <f t="shared" ca="1" si="47"/>
        <v>1.2956999682293067</v>
      </c>
      <c r="BL133" t="e">
        <f t="shared" ca="1" si="47"/>
        <v>#NUM!</v>
      </c>
      <c r="BM133" t="e">
        <f t="shared" ca="1" si="47"/>
        <v>#DIV/0!</v>
      </c>
    </row>
    <row r="134" spans="1:65" x14ac:dyDescent="0.25">
      <c r="A134" s="1" t="s">
        <v>65</v>
      </c>
      <c r="B134" s="11">
        <v>174562</v>
      </c>
      <c r="C134" s="11">
        <v>173470</v>
      </c>
      <c r="D134" s="11">
        <v>354811</v>
      </c>
      <c r="E134" s="11">
        <v>18</v>
      </c>
      <c r="F134" s="11">
        <v>1</v>
      </c>
      <c r="G134" s="11">
        <v>163</v>
      </c>
      <c r="H134" s="11">
        <v>102</v>
      </c>
      <c r="I134" s="11">
        <v>180</v>
      </c>
      <c r="J134" s="11">
        <v>0</v>
      </c>
      <c r="K134" s="11">
        <v>0</v>
      </c>
      <c r="M134" t="str">
        <f t="shared" si="37"/>
        <v>2022-25</v>
      </c>
      <c r="N134">
        <f t="shared" si="53"/>
        <v>163</v>
      </c>
      <c r="O134">
        <f t="shared" si="53"/>
        <v>102</v>
      </c>
      <c r="P134">
        <f t="shared" si="53"/>
        <v>180</v>
      </c>
      <c r="Q134">
        <f t="shared" si="53"/>
        <v>0</v>
      </c>
      <c r="R134">
        <f t="shared" si="53"/>
        <v>0</v>
      </c>
      <c r="U134" t="str">
        <f t="shared" si="38"/>
        <v>2022-25</v>
      </c>
      <c r="V134">
        <f t="shared" si="54"/>
        <v>13971</v>
      </c>
      <c r="W134">
        <f t="shared" si="54"/>
        <v>5276</v>
      </c>
      <c r="X134">
        <f t="shared" si="54"/>
        <v>11672</v>
      </c>
      <c r="Y134">
        <f t="shared" si="54"/>
        <v>3</v>
      </c>
      <c r="Z134">
        <f t="shared" si="54"/>
        <v>0</v>
      </c>
      <c r="AC134">
        <f t="shared" si="32"/>
        <v>9.3376565346409872E-4</v>
      </c>
      <c r="AD134">
        <f t="shared" si="33"/>
        <v>5.8799792471320687E-4</v>
      </c>
      <c r="AE134">
        <f t="shared" si="34"/>
        <v>5.0731234375484414E-4</v>
      </c>
      <c r="AF134">
        <f t="shared" si="35"/>
        <v>0</v>
      </c>
      <c r="AG134">
        <f t="shared" si="36"/>
        <v>0</v>
      </c>
      <c r="AI134" t="str">
        <f t="shared" si="40"/>
        <v>2022-25</v>
      </c>
      <c r="AJ134">
        <f t="shared" si="50"/>
        <v>9.3463845472570859E-4</v>
      </c>
      <c r="AK134">
        <f t="shared" si="50"/>
        <v>5.8834388665875148E-4</v>
      </c>
      <c r="AL134">
        <f t="shared" si="50"/>
        <v>5.0756985109700486E-4</v>
      </c>
      <c r="AM134">
        <f t="shared" si="50"/>
        <v>0</v>
      </c>
      <c r="AN134">
        <f t="shared" si="50"/>
        <v>0</v>
      </c>
      <c r="AP134" t="str">
        <f t="shared" si="41"/>
        <v>2022-25</v>
      </c>
      <c r="AQ134">
        <f t="shared" ca="1" si="42"/>
        <v>1.0935216563846206E-3</v>
      </c>
      <c r="AR134">
        <f t="shared" ca="1" si="42"/>
        <v>5.6004093345736179E-4</v>
      </c>
      <c r="AS134">
        <f t="shared" ca="1" si="42"/>
        <v>4.7293952655313835E-4</v>
      </c>
      <c r="AT134" t="e">
        <f t="shared" ca="1" si="42"/>
        <v>#NUM!</v>
      </c>
      <c r="AU134" t="e">
        <f t="shared" ca="1" si="30"/>
        <v>#DIV/0!</v>
      </c>
      <c r="AW134" t="str">
        <f t="shared" si="43"/>
        <v>2022-25</v>
      </c>
      <c r="AX134">
        <f t="shared" ca="1" si="52"/>
        <v>8.6658192777693252E-2</v>
      </c>
      <c r="AY134">
        <f t="shared" ca="1" si="52"/>
        <v>3.01205599212068E-2</v>
      </c>
      <c r="AZ134">
        <f t="shared" ca="1" si="52"/>
        <v>3.1961137119185648E-2</v>
      </c>
      <c r="BA134" t="e">
        <f t="shared" ca="1" si="52"/>
        <v>#NUM!</v>
      </c>
      <c r="BB134" t="e">
        <f t="shared" ca="1" si="52"/>
        <v>#DIV/0!</v>
      </c>
      <c r="BD134">
        <f t="shared" ca="1" si="45"/>
        <v>0.34757890691854071</v>
      </c>
      <c r="BE134">
        <f t="shared" ca="1" si="45"/>
        <v>0.36881841283231548</v>
      </c>
      <c r="BF134" t="e">
        <f t="shared" ca="1" si="45"/>
        <v>#NUM!</v>
      </c>
      <c r="BG134" t="e">
        <f t="shared" ca="1" si="45"/>
        <v>#DIV/0!</v>
      </c>
      <c r="BI134" t="str">
        <f t="shared" si="46"/>
        <v>2022-25</v>
      </c>
      <c r="BJ134">
        <f t="shared" ca="1" si="47"/>
        <v>1.1232878507010278</v>
      </c>
      <c r="BK134">
        <f t="shared" ca="1" si="47"/>
        <v>1.2985650982775885</v>
      </c>
      <c r="BL134" t="e">
        <f t="shared" ca="1" si="47"/>
        <v>#NUM!</v>
      </c>
      <c r="BM134" t="e">
        <f t="shared" ca="1" si="47"/>
        <v>#DIV/0!</v>
      </c>
    </row>
    <row r="135" spans="1:65" x14ac:dyDescent="0.25">
      <c r="A135" s="1" t="s">
        <v>66</v>
      </c>
      <c r="B135" s="11">
        <v>174399</v>
      </c>
      <c r="C135" s="11">
        <v>173368</v>
      </c>
      <c r="D135" s="11">
        <v>354631</v>
      </c>
      <c r="E135" s="11">
        <v>18</v>
      </c>
      <c r="F135" s="11">
        <v>1</v>
      </c>
      <c r="G135" s="11">
        <v>179</v>
      </c>
      <c r="H135" s="11">
        <v>107</v>
      </c>
      <c r="I135" s="11">
        <v>214</v>
      </c>
      <c r="J135" s="11">
        <v>0</v>
      </c>
      <c r="K135" s="11">
        <v>0</v>
      </c>
      <c r="M135" t="str">
        <f t="shared" si="37"/>
        <v>2022-26</v>
      </c>
      <c r="N135">
        <f t="shared" si="53"/>
        <v>179</v>
      </c>
      <c r="O135">
        <f t="shared" si="53"/>
        <v>107</v>
      </c>
      <c r="P135">
        <f t="shared" si="53"/>
        <v>214</v>
      </c>
      <c r="Q135">
        <f t="shared" si="53"/>
        <v>0</v>
      </c>
      <c r="R135">
        <f t="shared" si="53"/>
        <v>0</v>
      </c>
      <c r="U135" t="str">
        <f t="shared" si="38"/>
        <v>2022-26</v>
      </c>
      <c r="V135">
        <f t="shared" si="54"/>
        <v>14150</v>
      </c>
      <c r="W135">
        <f t="shared" si="54"/>
        <v>5383</v>
      </c>
      <c r="X135">
        <f t="shared" si="54"/>
        <v>11886</v>
      </c>
      <c r="Y135">
        <f t="shared" si="54"/>
        <v>3</v>
      </c>
      <c r="Z135">
        <f t="shared" si="54"/>
        <v>0</v>
      </c>
      <c r="AC135">
        <f t="shared" si="32"/>
        <v>1.0263820320070643E-3</v>
      </c>
      <c r="AD135">
        <f t="shared" si="33"/>
        <v>6.1718425545660097E-4</v>
      </c>
      <c r="AE135">
        <f t="shared" si="34"/>
        <v>6.0344414334900223E-4</v>
      </c>
      <c r="AF135">
        <f t="shared" si="35"/>
        <v>0</v>
      </c>
      <c r="AG135">
        <f t="shared" si="36"/>
        <v>0</v>
      </c>
      <c r="AI135" t="str">
        <f t="shared" si="40"/>
        <v>2022-26</v>
      </c>
      <c r="AJ135">
        <f t="shared" si="50"/>
        <v>1.0274366648284042E-3</v>
      </c>
      <c r="AK135">
        <f t="shared" si="50"/>
        <v>6.1756542673023626E-4</v>
      </c>
      <c r="AL135">
        <f t="shared" si="50"/>
        <v>6.0380852640189197E-4</v>
      </c>
      <c r="AM135">
        <f t="shared" si="50"/>
        <v>0</v>
      </c>
      <c r="AN135">
        <f t="shared" si="50"/>
        <v>0</v>
      </c>
      <c r="AP135" t="str">
        <f t="shared" si="41"/>
        <v>2022-26</v>
      </c>
      <c r="AQ135">
        <f t="shared" ca="1" si="42"/>
        <v>1.2055313448288412E-3</v>
      </c>
      <c r="AR135">
        <f t="shared" ca="1" si="42"/>
        <v>5.8733002212908898E-4</v>
      </c>
      <c r="AS135">
        <f t="shared" ca="1" si="42"/>
        <v>5.6188964967910553E-4</v>
      </c>
      <c r="AT135" t="e">
        <f t="shared" ca="1" si="42"/>
        <v>#NUM!</v>
      </c>
      <c r="AU135" t="e">
        <f t="shared" ca="1" si="30"/>
        <v>#DIV/0!</v>
      </c>
      <c r="AW135" t="str">
        <f t="shared" si="43"/>
        <v>2022-26</v>
      </c>
      <c r="AX135">
        <f t="shared" ca="1" si="52"/>
        <v>8.7863724122522094E-2</v>
      </c>
      <c r="AY135">
        <f t="shared" ca="1" si="52"/>
        <v>3.0707889943335891E-2</v>
      </c>
      <c r="AZ135">
        <f t="shared" ca="1" si="52"/>
        <v>3.2523026768864753E-2</v>
      </c>
      <c r="BA135" t="e">
        <f t="shared" ca="1" si="52"/>
        <v>#NUM!</v>
      </c>
      <c r="BB135" t="e">
        <f t="shared" ca="1" si="52"/>
        <v>#DIV/0!</v>
      </c>
      <c r="BD135">
        <f t="shared" ca="1" si="45"/>
        <v>0.34949451835794132</v>
      </c>
      <c r="BE135">
        <f t="shared" ca="1" si="45"/>
        <v>0.37015306480195198</v>
      </c>
      <c r="BF135" t="e">
        <f t="shared" ca="1" si="45"/>
        <v>#NUM!</v>
      </c>
      <c r="BG135" t="e">
        <f t="shared" ca="1" si="45"/>
        <v>#DIV/0!</v>
      </c>
      <c r="BI135" t="str">
        <f t="shared" si="46"/>
        <v>2022-26</v>
      </c>
      <c r="BJ135">
        <f t="shared" ca="1" si="47"/>
        <v>1.1294786264175958</v>
      </c>
      <c r="BK135">
        <f t="shared" ca="1" si="47"/>
        <v>1.3032642467089477</v>
      </c>
      <c r="BL135" t="e">
        <f t="shared" ca="1" si="47"/>
        <v>#NUM!</v>
      </c>
      <c r="BM135" t="e">
        <f t="shared" ca="1" si="47"/>
        <v>#DIV/0!</v>
      </c>
    </row>
    <row r="136" spans="1:65" x14ac:dyDescent="0.25">
      <c r="A136" s="1" t="s">
        <v>67</v>
      </c>
      <c r="B136" s="11">
        <v>174220</v>
      </c>
      <c r="C136" s="11">
        <v>173261</v>
      </c>
      <c r="D136" s="11">
        <v>354417</v>
      </c>
      <c r="E136" s="11">
        <v>18</v>
      </c>
      <c r="F136" s="11">
        <v>1</v>
      </c>
      <c r="G136" s="11">
        <v>167</v>
      </c>
      <c r="H136" s="11">
        <v>85</v>
      </c>
      <c r="I136" s="11">
        <v>190</v>
      </c>
      <c r="J136" s="11">
        <v>0</v>
      </c>
      <c r="K136" s="11">
        <v>0</v>
      </c>
      <c r="M136" t="str">
        <f t="shared" si="37"/>
        <v>2022-27</v>
      </c>
      <c r="N136">
        <f t="shared" si="53"/>
        <v>167</v>
      </c>
      <c r="O136">
        <f t="shared" si="53"/>
        <v>85</v>
      </c>
      <c r="P136">
        <f t="shared" si="53"/>
        <v>190</v>
      </c>
      <c r="Q136">
        <f t="shared" si="53"/>
        <v>0</v>
      </c>
      <c r="R136">
        <f t="shared" si="53"/>
        <v>0</v>
      </c>
      <c r="U136" t="str">
        <f t="shared" si="38"/>
        <v>2022-27</v>
      </c>
      <c r="V136">
        <f t="shared" si="54"/>
        <v>14317</v>
      </c>
      <c r="W136">
        <f t="shared" si="54"/>
        <v>5468</v>
      </c>
      <c r="X136">
        <f t="shared" si="54"/>
        <v>12076</v>
      </c>
      <c r="Y136">
        <f t="shared" si="54"/>
        <v>3</v>
      </c>
      <c r="Z136">
        <f t="shared" si="54"/>
        <v>0</v>
      </c>
      <c r="AC136">
        <f t="shared" si="32"/>
        <v>9.5855814487429689E-4</v>
      </c>
      <c r="AD136">
        <f t="shared" si="33"/>
        <v>4.9058934209083411E-4</v>
      </c>
      <c r="AE136">
        <f t="shared" si="34"/>
        <v>5.3609166603182132E-4</v>
      </c>
      <c r="AF136">
        <f t="shared" si="35"/>
        <v>0</v>
      </c>
      <c r="AG136">
        <f t="shared" si="36"/>
        <v>0</v>
      </c>
      <c r="AI136" t="str">
        <f t="shared" si="40"/>
        <v>2022-27</v>
      </c>
      <c r="AJ136">
        <f t="shared" si="50"/>
        <v>9.5947793379980563E-4</v>
      </c>
      <c r="AK136">
        <f t="shared" si="50"/>
        <v>4.9083014797947746E-4</v>
      </c>
      <c r="AL136">
        <f t="shared" si="50"/>
        <v>5.3637922731835763E-4</v>
      </c>
      <c r="AM136">
        <f t="shared" si="50"/>
        <v>0</v>
      </c>
      <c r="AN136">
        <f t="shared" si="50"/>
        <v>0</v>
      </c>
      <c r="AP136" t="str">
        <f t="shared" si="41"/>
        <v>2022-27</v>
      </c>
      <c r="AQ136">
        <f t="shared" ca="1" si="42"/>
        <v>1.1290109205648754E-3</v>
      </c>
      <c r="AR136">
        <f t="shared" ca="1" si="42"/>
        <v>4.6638133029946164E-4</v>
      </c>
      <c r="AS136">
        <f t="shared" ca="1" si="42"/>
        <v>4.985006597106724E-4</v>
      </c>
      <c r="AT136" t="e">
        <f t="shared" ca="1" si="42"/>
        <v>#NUM!</v>
      </c>
      <c r="AU136" t="e">
        <f t="shared" ca="1" si="30"/>
        <v>#DIV/0!</v>
      </c>
      <c r="AW136" t="str">
        <f t="shared" si="43"/>
        <v>2022-27</v>
      </c>
      <c r="AX136">
        <f t="shared" ca="1" si="52"/>
        <v>8.8992735043086968E-2</v>
      </c>
      <c r="AY136">
        <f t="shared" ca="1" si="52"/>
        <v>3.1174271273635354E-2</v>
      </c>
      <c r="AZ136">
        <f t="shared" ca="1" si="52"/>
        <v>3.3021527428575427E-2</v>
      </c>
      <c r="BA136" t="e">
        <f t="shared" ca="1" si="52"/>
        <v>#NUM!</v>
      </c>
      <c r="BB136" t="e">
        <f t="shared" ca="1" si="52"/>
        <v>#DIV/0!</v>
      </c>
      <c r="BD136">
        <f t="shared" ca="1" si="45"/>
        <v>0.35030130559019151</v>
      </c>
      <c r="BE136">
        <f t="shared" ca="1" si="45"/>
        <v>0.37105868712302903</v>
      </c>
      <c r="BF136" t="e">
        <f t="shared" ca="1" si="45"/>
        <v>#NUM!</v>
      </c>
      <c r="BG136" t="e">
        <f t="shared" ca="1" si="45"/>
        <v>#DIV/0!</v>
      </c>
      <c r="BI136" t="str">
        <f t="shared" si="46"/>
        <v>2022-27</v>
      </c>
      <c r="BJ136">
        <f t="shared" ca="1" si="47"/>
        <v>1.1320859604014724</v>
      </c>
      <c r="BK136">
        <f t="shared" ca="1" si="47"/>
        <v>1.306452833551293</v>
      </c>
      <c r="BL136" t="e">
        <f t="shared" ca="1" si="47"/>
        <v>#NUM!</v>
      </c>
      <c r="BM136" t="e">
        <f t="shared" ca="1" si="47"/>
        <v>#DIV/0!</v>
      </c>
    </row>
    <row r="137" spans="1:65" x14ac:dyDescent="0.25">
      <c r="A137" s="1" t="s">
        <v>68</v>
      </c>
      <c r="B137" s="11">
        <v>174053</v>
      </c>
      <c r="C137" s="11">
        <v>173176</v>
      </c>
      <c r="D137" s="11">
        <v>354227</v>
      </c>
      <c r="E137" s="11">
        <v>18</v>
      </c>
      <c r="F137" s="11">
        <v>1</v>
      </c>
      <c r="G137" s="11">
        <v>199</v>
      </c>
      <c r="H137" s="11">
        <v>82</v>
      </c>
      <c r="I137" s="11">
        <v>180</v>
      </c>
      <c r="J137" s="11">
        <v>0</v>
      </c>
      <c r="K137" s="11">
        <v>0</v>
      </c>
      <c r="M137" t="str">
        <f t="shared" si="37"/>
        <v>2022-28</v>
      </c>
      <c r="N137">
        <f t="shared" si="53"/>
        <v>199</v>
      </c>
      <c r="O137">
        <f t="shared" si="53"/>
        <v>82</v>
      </c>
      <c r="P137">
        <f t="shared" si="53"/>
        <v>180</v>
      </c>
      <c r="Q137">
        <f t="shared" si="53"/>
        <v>0</v>
      </c>
      <c r="R137">
        <f t="shared" si="53"/>
        <v>0</v>
      </c>
      <c r="U137" t="str">
        <f t="shared" si="38"/>
        <v>2022-28</v>
      </c>
      <c r="V137">
        <f t="shared" si="54"/>
        <v>14516</v>
      </c>
      <c r="W137">
        <f t="shared" si="54"/>
        <v>5550</v>
      </c>
      <c r="X137">
        <f t="shared" si="54"/>
        <v>12256</v>
      </c>
      <c r="Y137">
        <f t="shared" si="54"/>
        <v>3</v>
      </c>
      <c r="Z137">
        <f t="shared" si="54"/>
        <v>0</v>
      </c>
      <c r="AC137">
        <f t="shared" si="32"/>
        <v>1.143329905258743E-3</v>
      </c>
      <c r="AD137">
        <f t="shared" si="33"/>
        <v>4.7350672148565622E-4</v>
      </c>
      <c r="AE137">
        <f t="shared" si="34"/>
        <v>5.0814872948702389E-4</v>
      </c>
      <c r="AF137">
        <f t="shared" si="35"/>
        <v>0</v>
      </c>
      <c r="AG137">
        <f t="shared" si="36"/>
        <v>0</v>
      </c>
      <c r="AI137" t="str">
        <f t="shared" si="40"/>
        <v>2022-28</v>
      </c>
      <c r="AJ137">
        <f t="shared" si="50"/>
        <v>1.1446387297814938E-3</v>
      </c>
      <c r="AK137">
        <f t="shared" si="50"/>
        <v>4.7373104517523494E-4</v>
      </c>
      <c r="AL137">
        <f t="shared" si="50"/>
        <v>5.0840708684773408E-4</v>
      </c>
      <c r="AM137">
        <f t="shared" si="50"/>
        <v>0</v>
      </c>
      <c r="AN137">
        <f t="shared" si="50"/>
        <v>0</v>
      </c>
      <c r="AP137" t="str">
        <f t="shared" si="41"/>
        <v>2022-28</v>
      </c>
      <c r="AQ137">
        <f t="shared" ca="1" si="42"/>
        <v>1.3507385427644677E-3</v>
      </c>
      <c r="AR137">
        <f t="shared" ca="1" si="42"/>
        <v>4.4973063642462661E-4</v>
      </c>
      <c r="AS137">
        <f t="shared" ca="1" si="42"/>
        <v>4.7189717670238226E-4</v>
      </c>
      <c r="AT137" t="e">
        <f t="shared" ca="1" si="42"/>
        <v>#NUM!</v>
      </c>
      <c r="AU137" t="e">
        <f t="shared" ca="1" si="30"/>
        <v>#DIV/0!</v>
      </c>
      <c r="AW137" t="str">
        <f t="shared" si="43"/>
        <v>2022-28</v>
      </c>
      <c r="AX137">
        <f t="shared" ca="1" si="52"/>
        <v>9.034347358585143E-2</v>
      </c>
      <c r="AY137">
        <f t="shared" ca="1" si="52"/>
        <v>3.1624001910059978E-2</v>
      </c>
      <c r="AZ137">
        <f t="shared" ca="1" si="52"/>
        <v>3.3493424605277808E-2</v>
      </c>
      <c r="BA137" t="e">
        <f t="shared" ca="1" si="52"/>
        <v>#NUM!</v>
      </c>
      <c r="BB137" t="e">
        <f t="shared" ca="1" si="52"/>
        <v>#DIV/0!</v>
      </c>
      <c r="BD137">
        <f t="shared" ca="1" si="45"/>
        <v>0.35004190845073474</v>
      </c>
      <c r="BE137">
        <f t="shared" ca="1" si="45"/>
        <v>0.37073430183586797</v>
      </c>
      <c r="BF137" t="e">
        <f t="shared" ca="1" si="45"/>
        <v>#NUM!</v>
      </c>
      <c r="BG137" t="e">
        <f t="shared" ca="1" si="45"/>
        <v>#DIV/0!</v>
      </c>
      <c r="BI137" t="str">
        <f t="shared" si="46"/>
        <v>2022-28</v>
      </c>
      <c r="BJ137">
        <f t="shared" ca="1" si="47"/>
        <v>1.1312476539062895</v>
      </c>
      <c r="BK137">
        <f t="shared" ca="1" si="47"/>
        <v>1.3053107121233869</v>
      </c>
      <c r="BL137" t="e">
        <f t="shared" ca="1" si="47"/>
        <v>#NUM!</v>
      </c>
      <c r="BM137" t="e">
        <f t="shared" ca="1" si="47"/>
        <v>#DIV/0!</v>
      </c>
    </row>
    <row r="138" spans="1:65" x14ac:dyDescent="0.25">
      <c r="A138" s="1" t="s">
        <v>69</v>
      </c>
      <c r="B138" s="11">
        <v>173854</v>
      </c>
      <c r="C138" s="11">
        <v>173094</v>
      </c>
      <c r="D138" s="11">
        <v>354047</v>
      </c>
      <c r="E138" s="11">
        <v>18</v>
      </c>
      <c r="F138" s="11">
        <v>1</v>
      </c>
      <c r="G138" s="11">
        <v>211</v>
      </c>
      <c r="H138" s="11">
        <v>124</v>
      </c>
      <c r="I138" s="11">
        <v>244</v>
      </c>
      <c r="J138" s="11">
        <v>0</v>
      </c>
      <c r="K138" s="11">
        <v>0</v>
      </c>
      <c r="M138" t="str">
        <f t="shared" si="37"/>
        <v>2022-29</v>
      </c>
      <c r="N138">
        <f t="shared" si="53"/>
        <v>211</v>
      </c>
      <c r="O138">
        <f t="shared" si="53"/>
        <v>124</v>
      </c>
      <c r="P138">
        <f t="shared" si="53"/>
        <v>244</v>
      </c>
      <c r="Q138">
        <f t="shared" si="53"/>
        <v>0</v>
      </c>
      <c r="R138">
        <f t="shared" si="53"/>
        <v>0</v>
      </c>
      <c r="U138" t="str">
        <f t="shared" si="38"/>
        <v>2022-29</v>
      </c>
      <c r="V138">
        <f t="shared" si="54"/>
        <v>14727</v>
      </c>
      <c r="W138">
        <f t="shared" si="54"/>
        <v>5674</v>
      </c>
      <c r="X138">
        <f t="shared" si="54"/>
        <v>12500</v>
      </c>
      <c r="Y138">
        <f t="shared" si="54"/>
        <v>3</v>
      </c>
      <c r="Z138">
        <f t="shared" si="54"/>
        <v>0</v>
      </c>
      <c r="AC138">
        <f t="shared" si="32"/>
        <v>1.21366203826199E-3</v>
      </c>
      <c r="AD138">
        <f t="shared" si="33"/>
        <v>7.1637376223323743E-4</v>
      </c>
      <c r="AE138">
        <f t="shared" si="34"/>
        <v>6.8917403621553065E-4</v>
      </c>
      <c r="AF138">
        <f t="shared" si="35"/>
        <v>0</v>
      </c>
      <c r="AG138">
        <f t="shared" si="36"/>
        <v>0</v>
      </c>
      <c r="AI138" t="str">
        <f t="shared" si="40"/>
        <v>2022-29</v>
      </c>
      <c r="AJ138">
        <f t="shared" si="50"/>
        <v>1.2151369531902784E-3</v>
      </c>
      <c r="AK138">
        <f t="shared" si="50"/>
        <v>7.1688735220311708E-4</v>
      </c>
      <c r="AL138">
        <f t="shared" si="50"/>
        <v>6.8964935195812462E-4</v>
      </c>
      <c r="AM138">
        <f t="shared" si="50"/>
        <v>0</v>
      </c>
      <c r="AN138">
        <f t="shared" si="50"/>
        <v>0</v>
      </c>
      <c r="AP138" t="str">
        <f t="shared" si="41"/>
        <v>2022-29</v>
      </c>
      <c r="AQ138">
        <f t="shared" ca="1" si="42"/>
        <v>1.4380294777431484E-3</v>
      </c>
      <c r="AR138">
        <f t="shared" ca="1" si="42"/>
        <v>6.7995824743933458E-4</v>
      </c>
      <c r="AS138">
        <f t="shared" ca="1" si="42"/>
        <v>6.3930207207146263E-4</v>
      </c>
      <c r="AT138" t="e">
        <f t="shared" ca="1" si="42"/>
        <v>#NUM!</v>
      </c>
      <c r="AU138" t="e">
        <f t="shared" ca="1" si="30"/>
        <v>#DIV/0!</v>
      </c>
      <c r="AW138" t="str">
        <f t="shared" si="43"/>
        <v>2022-29</v>
      </c>
      <c r="AX138">
        <f t="shared" ca="1" si="52"/>
        <v>9.1781503063594574E-2</v>
      </c>
      <c r="AY138">
        <f t="shared" ca="1" si="52"/>
        <v>3.2303960157499312E-2</v>
      </c>
      <c r="AZ138">
        <f t="shared" ca="1" si="52"/>
        <v>3.4132726677349269E-2</v>
      </c>
      <c r="BA138" t="e">
        <f t="shared" ca="1" si="52"/>
        <v>#NUM!</v>
      </c>
      <c r="BB138" t="e">
        <f t="shared" ca="1" si="52"/>
        <v>#DIV/0!</v>
      </c>
      <c r="BD138">
        <f t="shared" ca="1" si="45"/>
        <v>0.35196590902544045</v>
      </c>
      <c r="BE138">
        <f t="shared" ca="1" si="45"/>
        <v>0.37189112771120136</v>
      </c>
      <c r="BF138" t="e">
        <f t="shared" ca="1" si="45"/>
        <v>#NUM!</v>
      </c>
      <c r="BG138" t="e">
        <f t="shared" ca="1" si="45"/>
        <v>#DIV/0!</v>
      </c>
      <c r="BI138" t="str">
        <f t="shared" si="46"/>
        <v>2022-29</v>
      </c>
      <c r="BJ138">
        <f t="shared" ca="1" si="47"/>
        <v>1.1374655412040799</v>
      </c>
      <c r="BK138">
        <f t="shared" ca="1" si="47"/>
        <v>1.3093837563484738</v>
      </c>
      <c r="BL138" t="e">
        <f t="shared" ca="1" si="47"/>
        <v>#NUM!</v>
      </c>
      <c r="BM138" t="e">
        <f t="shared" ca="1" si="47"/>
        <v>#DIV/0!</v>
      </c>
    </row>
    <row r="139" spans="1:65" x14ac:dyDescent="0.25">
      <c r="A139" s="1" t="s">
        <v>70</v>
      </c>
      <c r="B139" s="11">
        <v>173643</v>
      </c>
      <c r="C139" s="11">
        <v>172970</v>
      </c>
      <c r="D139" s="11">
        <v>353803</v>
      </c>
      <c r="E139" s="11">
        <v>18</v>
      </c>
      <c r="F139" s="11">
        <v>1</v>
      </c>
      <c r="G139" s="11">
        <v>192</v>
      </c>
      <c r="H139" s="11">
        <v>102</v>
      </c>
      <c r="I139" s="11">
        <v>213</v>
      </c>
      <c r="J139" s="11">
        <v>0</v>
      </c>
      <c r="K139" s="11">
        <v>0</v>
      </c>
      <c r="M139" t="str">
        <f t="shared" si="37"/>
        <v>2022-30</v>
      </c>
      <c r="N139">
        <f t="shared" si="53"/>
        <v>192</v>
      </c>
      <c r="O139">
        <f t="shared" si="53"/>
        <v>102</v>
      </c>
      <c r="P139">
        <f t="shared" si="53"/>
        <v>213</v>
      </c>
      <c r="Q139">
        <f t="shared" si="53"/>
        <v>0</v>
      </c>
      <c r="R139">
        <f t="shared" si="53"/>
        <v>0</v>
      </c>
      <c r="U139" t="str">
        <f t="shared" si="38"/>
        <v>2022-30</v>
      </c>
      <c r="V139">
        <f t="shared" si="54"/>
        <v>14919</v>
      </c>
      <c r="W139">
        <f t="shared" si="54"/>
        <v>5776</v>
      </c>
      <c r="X139">
        <f t="shared" si="54"/>
        <v>12713</v>
      </c>
      <c r="Y139">
        <f t="shared" si="54"/>
        <v>3</v>
      </c>
      <c r="Z139">
        <f t="shared" si="54"/>
        <v>0</v>
      </c>
      <c r="AC139">
        <f t="shared" si="32"/>
        <v>1.1057169019194554E-3</v>
      </c>
      <c r="AD139">
        <f t="shared" si="33"/>
        <v>5.8969763542810892E-4</v>
      </c>
      <c r="AE139">
        <f t="shared" si="34"/>
        <v>6.0202994321698793E-4</v>
      </c>
      <c r="AF139">
        <f t="shared" si="35"/>
        <v>0</v>
      </c>
      <c r="AG139">
        <f t="shared" si="36"/>
        <v>0</v>
      </c>
      <c r="AI139" t="str">
        <f t="shared" si="40"/>
        <v>2022-30</v>
      </c>
      <c r="AJ139">
        <f t="shared" si="50"/>
        <v>1.1069409781729765E-3</v>
      </c>
      <c r="AK139">
        <f t="shared" si="50"/>
        <v>5.9004560103269495E-4</v>
      </c>
      <c r="AL139">
        <f t="shared" si="50"/>
        <v>6.0239261981697811E-4</v>
      </c>
      <c r="AM139">
        <f t="shared" si="50"/>
        <v>0</v>
      </c>
      <c r="AN139">
        <f t="shared" si="50"/>
        <v>0</v>
      </c>
      <c r="AP139" t="str">
        <f t="shared" si="41"/>
        <v>2022-30</v>
      </c>
      <c r="AQ139">
        <f t="shared" ca="1" si="42"/>
        <v>1.3137318522173651E-3</v>
      </c>
      <c r="AR139">
        <f t="shared" ca="1" si="42"/>
        <v>5.5914906740758732E-4</v>
      </c>
      <c r="AS139">
        <f t="shared" ca="1" si="42"/>
        <v>5.5769842544922275E-4</v>
      </c>
      <c r="AT139" t="e">
        <f t="shared" ca="1" si="42"/>
        <v>#NUM!</v>
      </c>
      <c r="AU139" t="e">
        <f t="shared" ca="1" si="30"/>
        <v>#DIV/0!</v>
      </c>
      <c r="AW139" t="str">
        <f t="shared" si="43"/>
        <v>2022-30</v>
      </c>
      <c r="AX139">
        <f t="shared" ca="1" si="52"/>
        <v>9.3095234915811939E-2</v>
      </c>
      <c r="AY139">
        <f t="shared" ca="1" si="52"/>
        <v>3.28631092249069E-2</v>
      </c>
      <c r="AZ139">
        <f t="shared" ca="1" si="52"/>
        <v>3.4690425102798489E-2</v>
      </c>
      <c r="BA139" t="e">
        <f t="shared" ca="1" si="52"/>
        <v>#NUM!</v>
      </c>
      <c r="BB139" t="e">
        <f t="shared" ca="1" si="52"/>
        <v>#DIV/0!</v>
      </c>
      <c r="BD139">
        <f t="shared" ca="1" si="45"/>
        <v>0.35300527738745952</v>
      </c>
      <c r="BE139">
        <f t="shared" ca="1" si="45"/>
        <v>0.37263373505818853</v>
      </c>
      <c r="BF139" t="e">
        <f t="shared" ca="1" si="45"/>
        <v>#NUM!</v>
      </c>
      <c r="BG139" t="e">
        <f t="shared" ca="1" si="45"/>
        <v>#DIV/0!</v>
      </c>
      <c r="BI139" t="str">
        <f t="shared" si="46"/>
        <v>2022-30</v>
      </c>
      <c r="BJ139">
        <f t="shared" ca="1" si="47"/>
        <v>1.1408245190655664</v>
      </c>
      <c r="BK139">
        <f t="shared" ca="1" si="47"/>
        <v>1.3119983871504357</v>
      </c>
      <c r="BL139" t="e">
        <f t="shared" ca="1" si="47"/>
        <v>#NUM!</v>
      </c>
      <c r="BM139" t="e">
        <f t="shared" ca="1" si="47"/>
        <v>#DIV/0!</v>
      </c>
    </row>
    <row r="140" spans="1:65" x14ac:dyDescent="0.25">
      <c r="A140" s="1" t="s">
        <v>71</v>
      </c>
      <c r="B140" s="11">
        <v>173451</v>
      </c>
      <c r="C140" s="11">
        <v>172868</v>
      </c>
      <c r="D140" s="11">
        <v>353590</v>
      </c>
      <c r="E140" s="11">
        <v>18</v>
      </c>
      <c r="F140" s="11">
        <v>1</v>
      </c>
      <c r="G140" s="11">
        <v>221</v>
      </c>
      <c r="H140" s="11">
        <v>110</v>
      </c>
      <c r="I140" s="11">
        <v>278</v>
      </c>
      <c r="J140" s="11">
        <v>0</v>
      </c>
      <c r="K140" s="11">
        <v>0</v>
      </c>
      <c r="M140" t="str">
        <f t="shared" si="37"/>
        <v>2022-31</v>
      </c>
      <c r="N140">
        <f t="shared" si="53"/>
        <v>221</v>
      </c>
      <c r="O140">
        <f t="shared" si="53"/>
        <v>110</v>
      </c>
      <c r="P140">
        <f t="shared" si="53"/>
        <v>278</v>
      </c>
      <c r="Q140">
        <f t="shared" si="53"/>
        <v>0</v>
      </c>
      <c r="R140">
        <f t="shared" si="53"/>
        <v>0</v>
      </c>
      <c r="U140" t="str">
        <f t="shared" si="38"/>
        <v>2022-31</v>
      </c>
      <c r="V140">
        <f t="shared" si="54"/>
        <v>15140</v>
      </c>
      <c r="W140">
        <f t="shared" si="54"/>
        <v>5886</v>
      </c>
      <c r="X140">
        <f t="shared" si="54"/>
        <v>12991</v>
      </c>
      <c r="Y140">
        <f t="shared" si="54"/>
        <v>3</v>
      </c>
      <c r="Z140">
        <f t="shared" si="54"/>
        <v>0</v>
      </c>
      <c r="AC140">
        <f t="shared" si="32"/>
        <v>1.2741350583161816E-3</v>
      </c>
      <c r="AD140">
        <f t="shared" si="33"/>
        <v>6.3632366892657987E-4</v>
      </c>
      <c r="AE140">
        <f t="shared" si="34"/>
        <v>7.8622132978873834E-4</v>
      </c>
      <c r="AF140">
        <f t="shared" si="35"/>
        <v>0</v>
      </c>
      <c r="AG140">
        <f t="shared" si="36"/>
        <v>0</v>
      </c>
      <c r="AI140" t="str">
        <f t="shared" si="40"/>
        <v>2022-31</v>
      </c>
      <c r="AJ140">
        <f t="shared" si="50"/>
        <v>1.2757607225904301E-3</v>
      </c>
      <c r="AK140">
        <f t="shared" si="50"/>
        <v>6.3672885606671831E-4</v>
      </c>
      <c r="AL140">
        <f t="shared" si="50"/>
        <v>7.8684000074410521E-4</v>
      </c>
      <c r="AM140">
        <f t="shared" si="50"/>
        <v>0</v>
      </c>
      <c r="AN140">
        <f t="shared" si="50"/>
        <v>0</v>
      </c>
      <c r="AP140" t="str">
        <f t="shared" si="41"/>
        <v>2022-31</v>
      </c>
      <c r="AQ140">
        <f t="shared" ca="1" si="42"/>
        <v>1.5184174858177363E-3</v>
      </c>
      <c r="AR140">
        <f t="shared" ca="1" si="42"/>
        <v>6.0284721738352231E-4</v>
      </c>
      <c r="AS140">
        <f t="shared" ca="1" si="42"/>
        <v>7.2752547012428209E-4</v>
      </c>
      <c r="AT140" t="e">
        <f t="shared" ca="1" si="42"/>
        <v>#NUM!</v>
      </c>
      <c r="AU140" t="e">
        <f t="shared" ca="1" si="30"/>
        <v>#DIV/0!</v>
      </c>
      <c r="AW140" t="str">
        <f t="shared" si="43"/>
        <v>2022-31</v>
      </c>
      <c r="AX140">
        <f t="shared" ca="1" si="52"/>
        <v>9.461365240162968E-2</v>
      </c>
      <c r="AY140">
        <f t="shared" ca="1" si="52"/>
        <v>3.3465956442290425E-2</v>
      </c>
      <c r="AZ140">
        <f t="shared" ca="1" si="52"/>
        <v>3.5417950572922768E-2</v>
      </c>
      <c r="BA140" t="e">
        <f t="shared" ca="1" si="52"/>
        <v>#NUM!</v>
      </c>
      <c r="BB140" t="e">
        <f t="shared" ca="1" si="52"/>
        <v>#DIV/0!</v>
      </c>
      <c r="BD140">
        <f t="shared" ca="1" si="45"/>
        <v>0.35371170642720046</v>
      </c>
      <c r="BE140">
        <f t="shared" ca="1" si="45"/>
        <v>0.37434291641734263</v>
      </c>
      <c r="BF140" t="e">
        <f t="shared" ca="1" si="45"/>
        <v>#NUM!</v>
      </c>
      <c r="BG140" t="e">
        <f t="shared" ca="1" si="45"/>
        <v>#DIV/0!</v>
      </c>
      <c r="BI140" t="str">
        <f t="shared" si="46"/>
        <v>2022-31</v>
      </c>
      <c r="BJ140">
        <f t="shared" ca="1" si="47"/>
        <v>1.1431075205421473</v>
      </c>
      <c r="BK140">
        <f t="shared" ca="1" si="47"/>
        <v>1.3180162083394045</v>
      </c>
      <c r="BL140" t="e">
        <f t="shared" ca="1" si="47"/>
        <v>#NUM!</v>
      </c>
      <c r="BM140" t="e">
        <f t="shared" ca="1" si="47"/>
        <v>#DIV/0!</v>
      </c>
    </row>
    <row r="141" spans="1:65" x14ac:dyDescent="0.25">
      <c r="A141" s="1" t="s">
        <v>72</v>
      </c>
      <c r="B141" s="11">
        <v>173230</v>
      </c>
      <c r="C141" s="11">
        <v>172758</v>
      </c>
      <c r="D141" s="11">
        <v>353312</v>
      </c>
      <c r="E141" s="11">
        <v>18</v>
      </c>
      <c r="F141" s="11">
        <v>1</v>
      </c>
      <c r="G141" s="11">
        <v>186</v>
      </c>
      <c r="H141" s="11">
        <v>114</v>
      </c>
      <c r="I141" s="11">
        <v>207</v>
      </c>
      <c r="J141" s="11">
        <v>0</v>
      </c>
      <c r="K141" s="11">
        <v>0</v>
      </c>
      <c r="M141" t="str">
        <f t="shared" si="37"/>
        <v>2022-32</v>
      </c>
      <c r="N141">
        <f t="shared" si="53"/>
        <v>186</v>
      </c>
      <c r="O141">
        <f t="shared" si="53"/>
        <v>114</v>
      </c>
      <c r="P141">
        <f t="shared" si="53"/>
        <v>207</v>
      </c>
      <c r="Q141">
        <f t="shared" si="53"/>
        <v>0</v>
      </c>
      <c r="R141">
        <f t="shared" si="53"/>
        <v>0</v>
      </c>
      <c r="U141" t="str">
        <f t="shared" si="38"/>
        <v>2022-32</v>
      </c>
      <c r="V141">
        <f t="shared" si="54"/>
        <v>15326</v>
      </c>
      <c r="W141">
        <f t="shared" si="54"/>
        <v>6000</v>
      </c>
      <c r="X141">
        <f t="shared" si="54"/>
        <v>13198</v>
      </c>
      <c r="Y141">
        <f t="shared" si="54"/>
        <v>3</v>
      </c>
      <c r="Z141">
        <f t="shared" si="54"/>
        <v>0</v>
      </c>
      <c r="AC141">
        <f t="shared" si="32"/>
        <v>1.0737170236102291E-3</v>
      </c>
      <c r="AD141">
        <f t="shared" si="33"/>
        <v>6.598826103566839E-4</v>
      </c>
      <c r="AE141">
        <f t="shared" si="34"/>
        <v>5.8588443075808356E-4</v>
      </c>
      <c r="AF141">
        <f t="shared" si="35"/>
        <v>0</v>
      </c>
      <c r="AG141">
        <f t="shared" si="36"/>
        <v>0</v>
      </c>
      <c r="AI141" t="str">
        <f t="shared" si="40"/>
        <v>2022-32</v>
      </c>
      <c r="AJ141">
        <f t="shared" ref="AJ141:AN172" si="55">-LN((1-1.5*AC141)/(1-0.5*AC141))</f>
        <v>1.074871234529384E-3</v>
      </c>
      <c r="AK141">
        <f t="shared" si="55"/>
        <v>6.6031836694114025E-4</v>
      </c>
      <c r="AL141">
        <f t="shared" si="55"/>
        <v>5.8622790934205373E-4</v>
      </c>
      <c r="AM141">
        <f t="shared" si="55"/>
        <v>0</v>
      </c>
      <c r="AN141">
        <f t="shared" si="55"/>
        <v>0</v>
      </c>
      <c r="AP141" t="str">
        <f t="shared" si="41"/>
        <v>2022-32</v>
      </c>
      <c r="AQ141">
        <f t="shared" ca="1" si="42"/>
        <v>1.2829747645849124E-3</v>
      </c>
      <c r="AR141">
        <f t="shared" ca="1" si="42"/>
        <v>6.2462132371558104E-4</v>
      </c>
      <c r="AS141">
        <f t="shared" ca="1" si="42"/>
        <v>5.413401750310506E-4</v>
      </c>
      <c r="AT141" t="e">
        <f t="shared" ca="1" si="42"/>
        <v>#NUM!</v>
      </c>
      <c r="AU141" t="e">
        <f t="shared" ca="1" si="42"/>
        <v>#DIV/0!</v>
      </c>
      <c r="AW141" t="str">
        <f t="shared" si="43"/>
        <v>2022-32</v>
      </c>
      <c r="AX141">
        <f t="shared" ca="1" si="52"/>
        <v>9.5896627166214596E-2</v>
      </c>
      <c r="AY141">
        <f t="shared" ca="1" si="52"/>
        <v>3.4090577766006006E-2</v>
      </c>
      <c r="AZ141">
        <f t="shared" ca="1" si="52"/>
        <v>3.5959290747953822E-2</v>
      </c>
      <c r="BA141" t="e">
        <f t="shared" ca="1" si="52"/>
        <v>#NUM!</v>
      </c>
      <c r="BB141" t="e">
        <f t="shared" ca="1" si="52"/>
        <v>#DIV/0!</v>
      </c>
      <c r="BD141">
        <f t="shared" ca="1" si="45"/>
        <v>0.35549298002856644</v>
      </c>
      <c r="BE141">
        <f t="shared" ca="1" si="45"/>
        <v>0.37497972358951392</v>
      </c>
      <c r="BF141" t="e">
        <f t="shared" ca="1" si="45"/>
        <v>#NUM!</v>
      </c>
      <c r="BG141" t="e">
        <f t="shared" ca="1" si="45"/>
        <v>#DIV/0!</v>
      </c>
      <c r="BI141" t="str">
        <f t="shared" si="46"/>
        <v>2022-32</v>
      </c>
      <c r="BJ141">
        <f t="shared" ca="1" si="47"/>
        <v>1.1488641500595358</v>
      </c>
      <c r="BK141">
        <f t="shared" ca="1" si="47"/>
        <v>1.3202583295007753</v>
      </c>
      <c r="BL141" t="e">
        <f t="shared" ca="1" si="47"/>
        <v>#NUM!</v>
      </c>
      <c r="BM141" t="e">
        <f t="shared" ca="1" si="47"/>
        <v>#DIV/0!</v>
      </c>
    </row>
    <row r="142" spans="1:65" x14ac:dyDescent="0.25">
      <c r="A142" s="1" t="s">
        <v>73</v>
      </c>
      <c r="B142" s="11">
        <v>173044</v>
      </c>
      <c r="C142" s="11">
        <v>172644</v>
      </c>
      <c r="D142" s="11">
        <v>353105</v>
      </c>
      <c r="E142" s="11">
        <v>18</v>
      </c>
      <c r="F142" s="11">
        <v>1</v>
      </c>
      <c r="G142" s="11">
        <v>186</v>
      </c>
      <c r="H142" s="11">
        <v>105</v>
      </c>
      <c r="I142" s="11">
        <v>210</v>
      </c>
      <c r="J142" s="11">
        <v>0</v>
      </c>
      <c r="K142" s="11">
        <v>0</v>
      </c>
      <c r="M142" t="str">
        <f t="shared" si="37"/>
        <v>2022-33</v>
      </c>
      <c r="N142">
        <f t="shared" si="53"/>
        <v>186</v>
      </c>
      <c r="O142">
        <f t="shared" si="53"/>
        <v>105</v>
      </c>
      <c r="P142">
        <f t="shared" si="53"/>
        <v>210</v>
      </c>
      <c r="Q142">
        <f t="shared" si="53"/>
        <v>0</v>
      </c>
      <c r="R142">
        <f t="shared" si="53"/>
        <v>0</v>
      </c>
      <c r="U142" t="str">
        <f t="shared" si="38"/>
        <v>2022-33</v>
      </c>
      <c r="V142">
        <f t="shared" si="54"/>
        <v>15512</v>
      </c>
      <c r="W142">
        <f t="shared" si="54"/>
        <v>6105</v>
      </c>
      <c r="X142">
        <f t="shared" si="54"/>
        <v>13408</v>
      </c>
      <c r="Y142">
        <f t="shared" si="54"/>
        <v>3</v>
      </c>
      <c r="Z142">
        <f t="shared" si="54"/>
        <v>0</v>
      </c>
      <c r="AC142">
        <f t="shared" ref="AC142:AC205" si="56">G142/B142</f>
        <v>1.0748711310418159E-3</v>
      </c>
      <c r="AD142">
        <f t="shared" ref="AD142:AD205" si="57">H142/C142</f>
        <v>6.0818794745256134E-4</v>
      </c>
      <c r="AE142">
        <f t="shared" ref="AE142:AE205" si="58">I142/D142</f>
        <v>5.9472394896702119E-4</v>
      </c>
      <c r="AF142">
        <f t="shared" ref="AF142:AF205" si="59">J142/E142</f>
        <v>0</v>
      </c>
      <c r="AG142">
        <f t="shared" ref="AG142:AG205" si="60">K142/F142</f>
        <v>0</v>
      </c>
      <c r="AI142" t="str">
        <f t="shared" si="40"/>
        <v>2022-33</v>
      </c>
      <c r="AJ142">
        <f t="shared" si="55"/>
        <v>1.0760278259985686E-3</v>
      </c>
      <c r="AK142">
        <f t="shared" si="55"/>
        <v>6.0855808391431076E-4</v>
      </c>
      <c r="AL142">
        <f t="shared" si="55"/>
        <v>5.9507787358024184E-4</v>
      </c>
      <c r="AM142">
        <f t="shared" si="55"/>
        <v>0</v>
      </c>
      <c r="AN142">
        <f t="shared" si="55"/>
        <v>0</v>
      </c>
      <c r="AP142" t="str">
        <f t="shared" si="41"/>
        <v>2022-33</v>
      </c>
      <c r="AQ142">
        <f t="shared" ca="1" si="42"/>
        <v>1.2880267430420223E-3</v>
      </c>
      <c r="AR142">
        <f t="shared" ca="1" si="42"/>
        <v>5.7514343278723635E-4</v>
      </c>
      <c r="AS142">
        <f t="shared" ref="AS142:AU205" ca="1" si="61">AL142*EXP(-AS$1*(ROW()-$B$2))</f>
        <v>5.4880690519503448E-4</v>
      </c>
      <c r="AT142" t="e">
        <f t="shared" ca="1" si="61"/>
        <v>#NUM!</v>
      </c>
      <c r="AU142" t="e">
        <f t="shared" ca="1" si="61"/>
        <v>#DIV/0!</v>
      </c>
      <c r="AW142" t="str">
        <f t="shared" si="43"/>
        <v>2022-33</v>
      </c>
      <c r="AX142">
        <f t="shared" ca="1" si="52"/>
        <v>9.7184653909256624E-2</v>
      </c>
      <c r="AY142">
        <f t="shared" ca="1" si="52"/>
        <v>3.4665721198793242E-2</v>
      </c>
      <c r="AZ142">
        <f t="shared" ca="1" si="52"/>
        <v>3.6508097653148858E-2</v>
      </c>
      <c r="BA142" t="e">
        <f t="shared" ca="1" si="52"/>
        <v>#NUM!</v>
      </c>
      <c r="BB142" t="e">
        <f t="shared" ca="1" si="52"/>
        <v>#DIV/0!</v>
      </c>
      <c r="BD142">
        <f t="shared" ca="1" si="45"/>
        <v>0.35669953850081476</v>
      </c>
      <c r="BE142">
        <f t="shared" ca="1" si="45"/>
        <v>0.37565702180960836</v>
      </c>
      <c r="BF142" t="e">
        <f t="shared" ca="1" si="45"/>
        <v>#NUM!</v>
      </c>
      <c r="BG142" t="e">
        <f t="shared" ref="BG142:BG205" ca="1" si="62">BB142/$AX142</f>
        <v>#DIV/0!</v>
      </c>
      <c r="BI142" t="str">
        <f t="shared" si="46"/>
        <v>2022-33</v>
      </c>
      <c r="BJ142">
        <f t="shared" ca="1" si="47"/>
        <v>1.1527634444242383</v>
      </c>
      <c r="BK142">
        <f t="shared" ca="1" si="47"/>
        <v>1.3226430147527559</v>
      </c>
      <c r="BL142" t="e">
        <f t="shared" ca="1" si="47"/>
        <v>#NUM!</v>
      </c>
      <c r="BM142" t="e">
        <f t="shared" ref="BM142:BM205" ca="1" si="63">BG142/(OFFSET(BG$1,$B$1+$B$2-2,0))</f>
        <v>#DIV/0!</v>
      </c>
    </row>
    <row r="143" spans="1:65" x14ac:dyDescent="0.25">
      <c r="A143" s="1" t="s">
        <v>74</v>
      </c>
      <c r="B143" s="11">
        <v>172858</v>
      </c>
      <c r="C143" s="11">
        <v>172539</v>
      </c>
      <c r="D143" s="11">
        <v>352895</v>
      </c>
      <c r="E143" s="11">
        <v>18</v>
      </c>
      <c r="F143" s="11">
        <v>1</v>
      </c>
      <c r="G143" s="11">
        <v>199</v>
      </c>
      <c r="H143" s="11">
        <v>95</v>
      </c>
      <c r="I143" s="11">
        <v>213</v>
      </c>
      <c r="J143" s="11">
        <v>0</v>
      </c>
      <c r="K143" s="11">
        <v>0</v>
      </c>
      <c r="M143" t="str">
        <f t="shared" ref="M143:M206" si="64">$A143</f>
        <v>2022-34</v>
      </c>
      <c r="N143">
        <f t="shared" si="53"/>
        <v>199</v>
      </c>
      <c r="O143">
        <f t="shared" si="53"/>
        <v>95</v>
      </c>
      <c r="P143">
        <f t="shared" si="53"/>
        <v>213</v>
      </c>
      <c r="Q143">
        <f t="shared" si="53"/>
        <v>0</v>
      </c>
      <c r="R143">
        <f t="shared" si="53"/>
        <v>0</v>
      </c>
      <c r="U143" t="str">
        <f t="shared" ref="U143:U206" si="65">$A143</f>
        <v>2022-34</v>
      </c>
      <c r="V143">
        <f t="shared" si="54"/>
        <v>15711</v>
      </c>
      <c r="W143">
        <f t="shared" si="54"/>
        <v>6200</v>
      </c>
      <c r="X143">
        <f t="shared" si="54"/>
        <v>13621</v>
      </c>
      <c r="Y143">
        <f t="shared" si="54"/>
        <v>3</v>
      </c>
      <c r="Z143">
        <f t="shared" si="54"/>
        <v>0</v>
      </c>
      <c r="AC143">
        <f t="shared" si="56"/>
        <v>1.1512339608233347E-3</v>
      </c>
      <c r="AD143">
        <f t="shared" si="57"/>
        <v>5.5060015416804318E-4</v>
      </c>
      <c r="AE143">
        <f t="shared" si="58"/>
        <v>6.0357896824834577E-4</v>
      </c>
      <c r="AF143">
        <f t="shared" si="59"/>
        <v>0</v>
      </c>
      <c r="AG143">
        <f t="shared" si="60"/>
        <v>0</v>
      </c>
      <c r="AI143" t="str">
        <f t="shared" ref="AI143:AI206" si="66">$A143</f>
        <v>2022-34</v>
      </c>
      <c r="AJ143">
        <f t="shared" si="55"/>
        <v>1.1525609555786372E-3</v>
      </c>
      <c r="AK143">
        <f t="shared" si="55"/>
        <v>5.5090349564302233E-4</v>
      </c>
      <c r="AL143">
        <f t="shared" si="55"/>
        <v>6.0394351419774906E-4</v>
      </c>
      <c r="AM143">
        <f t="shared" si="55"/>
        <v>0</v>
      </c>
      <c r="AN143">
        <f t="shared" si="55"/>
        <v>0</v>
      </c>
      <c r="AP143" t="str">
        <f t="shared" ref="AP143:AP206" si="67">$A143</f>
        <v>2022-34</v>
      </c>
      <c r="AQ143">
        <f t="shared" ref="AQ143:AU206" ca="1" si="68">AJ143*EXP(-AQ$1*(ROW()-$B$2))</f>
        <v>1.3835822621977125E-3</v>
      </c>
      <c r="AR143">
        <f t="shared" ca="1" si="68"/>
        <v>5.2018803416456439E-4</v>
      </c>
      <c r="AS143">
        <f t="shared" ca="1" si="61"/>
        <v>5.5626800676813505E-4</v>
      </c>
      <c r="AT143" t="e">
        <f t="shared" ca="1" si="61"/>
        <v>#NUM!</v>
      </c>
      <c r="AU143" t="e">
        <f t="shared" ca="1" si="61"/>
        <v>#DIV/0!</v>
      </c>
      <c r="AW143" t="str">
        <f t="shared" ref="AW143:AW206" si="69">$A143</f>
        <v>2022-34</v>
      </c>
      <c r="AX143">
        <f t="shared" ref="AX143:BB158" ca="1" si="70">IF(ROW()&gt;=$B$2, AQ143+AX142,0)</f>
        <v>9.856823617145434E-2</v>
      </c>
      <c r="AY143">
        <f t="shared" ca="1" si="70"/>
        <v>3.5185909232957807E-2</v>
      </c>
      <c r="AZ143">
        <f t="shared" ca="1" si="70"/>
        <v>3.7064365659916991E-2</v>
      </c>
      <c r="BA143" t="e">
        <f t="shared" ca="1" si="70"/>
        <v>#NUM!</v>
      </c>
      <c r="BB143" t="e">
        <f t="shared" ca="1" si="70"/>
        <v>#DIV/0!</v>
      </c>
      <c r="BD143">
        <f t="shared" ref="BD143:BG206" ca="1" si="71">AY143/$AX143</f>
        <v>0.35697006053505653</v>
      </c>
      <c r="BE143">
        <f t="shared" ca="1" si="71"/>
        <v>0.37602748207288045</v>
      </c>
      <c r="BF143" t="e">
        <f t="shared" ca="1" si="71"/>
        <v>#NUM!</v>
      </c>
      <c r="BG143" t="e">
        <f t="shared" ca="1" si="62"/>
        <v>#DIV/0!</v>
      </c>
      <c r="BI143" t="str">
        <f t="shared" ref="BI143:BI206" si="72">$A143</f>
        <v>2022-34</v>
      </c>
      <c r="BJ143">
        <f t="shared" ref="BJ143:BM206" ca="1" si="73">BD143/(OFFSET(BD$1,$B$1+$B$2-2,0))</f>
        <v>1.1536377037891252</v>
      </c>
      <c r="BK143">
        <f t="shared" ca="1" si="73"/>
        <v>1.3239473606081853</v>
      </c>
      <c r="BL143" t="e">
        <f t="shared" ca="1" si="73"/>
        <v>#NUM!</v>
      </c>
      <c r="BM143" t="e">
        <f t="shared" ca="1" si="63"/>
        <v>#DIV/0!</v>
      </c>
    </row>
    <row r="144" spans="1:65" x14ac:dyDescent="0.25">
      <c r="A144" s="1" t="s">
        <v>75</v>
      </c>
      <c r="B144" s="11">
        <v>172659</v>
      </c>
      <c r="C144" s="11">
        <v>172444</v>
      </c>
      <c r="D144" s="11">
        <v>352682</v>
      </c>
      <c r="E144" s="11">
        <v>18</v>
      </c>
      <c r="F144" s="11">
        <v>1</v>
      </c>
      <c r="G144" s="11">
        <v>179</v>
      </c>
      <c r="H144" s="11">
        <v>109</v>
      </c>
      <c r="I144" s="11">
        <v>211</v>
      </c>
      <c r="J144" s="11">
        <v>0</v>
      </c>
      <c r="K144" s="11">
        <v>0</v>
      </c>
      <c r="M144" t="str">
        <f t="shared" si="64"/>
        <v>2022-35</v>
      </c>
      <c r="N144">
        <f t="shared" si="53"/>
        <v>179</v>
      </c>
      <c r="O144">
        <f t="shared" si="53"/>
        <v>109</v>
      </c>
      <c r="P144">
        <f t="shared" si="53"/>
        <v>211</v>
      </c>
      <c r="Q144">
        <f t="shared" si="53"/>
        <v>0</v>
      </c>
      <c r="R144">
        <f t="shared" si="53"/>
        <v>0</v>
      </c>
      <c r="U144" t="str">
        <f t="shared" si="65"/>
        <v>2022-35</v>
      </c>
      <c r="V144">
        <f t="shared" si="54"/>
        <v>15890</v>
      </c>
      <c r="W144">
        <f t="shared" si="54"/>
        <v>6309</v>
      </c>
      <c r="X144">
        <f t="shared" si="54"/>
        <v>13832</v>
      </c>
      <c r="Y144">
        <f t="shared" si="54"/>
        <v>3</v>
      </c>
      <c r="Z144">
        <f t="shared" si="54"/>
        <v>0</v>
      </c>
      <c r="AC144">
        <f t="shared" si="56"/>
        <v>1.0367255688959163E-3</v>
      </c>
      <c r="AD144">
        <f t="shared" si="57"/>
        <v>6.3208925796200501E-4</v>
      </c>
      <c r="AE144">
        <f t="shared" si="58"/>
        <v>5.9827266489358686E-4</v>
      </c>
      <c r="AF144">
        <f t="shared" si="59"/>
        <v>0</v>
      </c>
      <c r="AG144">
        <f t="shared" si="60"/>
        <v>0</v>
      </c>
      <c r="AI144" t="str">
        <f t="shared" si="66"/>
        <v>2022-35</v>
      </c>
      <c r="AJ144">
        <f t="shared" si="55"/>
        <v>1.0378015773755357E-3</v>
      </c>
      <c r="AK144">
        <f t="shared" si="55"/>
        <v>6.3248906857991667E-4</v>
      </c>
      <c r="AL144">
        <f t="shared" si="55"/>
        <v>5.9863082722022782E-4</v>
      </c>
      <c r="AM144">
        <f t="shared" si="55"/>
        <v>0</v>
      </c>
      <c r="AN144">
        <f t="shared" si="55"/>
        <v>0</v>
      </c>
      <c r="AP144" t="str">
        <f t="shared" si="67"/>
        <v>2022-35</v>
      </c>
      <c r="AQ144">
        <f t="shared" ca="1" si="68"/>
        <v>1.2493816218294589E-3</v>
      </c>
      <c r="AR144">
        <f t="shared" ca="1" si="68"/>
        <v>5.9668971795023005E-4</v>
      </c>
      <c r="AS144">
        <f t="shared" ca="1" si="61"/>
        <v>5.5066672565059615E-4</v>
      </c>
      <c r="AT144" t="e">
        <f t="shared" ca="1" si="61"/>
        <v>#NUM!</v>
      </c>
      <c r="AU144" t="e">
        <f t="shared" ca="1" si="61"/>
        <v>#DIV/0!</v>
      </c>
      <c r="AW144" t="str">
        <f t="shared" si="69"/>
        <v>2022-35</v>
      </c>
      <c r="AX144">
        <f t="shared" ca="1" si="70"/>
        <v>9.9817617793283797E-2</v>
      </c>
      <c r="AY144">
        <f t="shared" ca="1" si="70"/>
        <v>3.5782598950908039E-2</v>
      </c>
      <c r="AZ144">
        <f t="shared" ca="1" si="70"/>
        <v>3.7615032385567584E-2</v>
      </c>
      <c r="BA144" t="e">
        <f t="shared" ca="1" si="70"/>
        <v>#NUM!</v>
      </c>
      <c r="BB144" t="e">
        <f t="shared" ca="1" si="70"/>
        <v>#DIV/0!</v>
      </c>
      <c r="BD144">
        <f t="shared" ca="1" si="71"/>
        <v>0.35847979286594095</v>
      </c>
      <c r="BE144">
        <f t="shared" ca="1" si="71"/>
        <v>0.37683760860198068</v>
      </c>
      <c r="BF144" t="e">
        <f t="shared" ca="1" si="71"/>
        <v>#NUM!</v>
      </c>
      <c r="BG144" t="e">
        <f t="shared" ca="1" si="62"/>
        <v>#DIV/0!</v>
      </c>
      <c r="BI144" t="str">
        <f t="shared" si="72"/>
        <v>2022-35</v>
      </c>
      <c r="BJ144">
        <f t="shared" ca="1" si="73"/>
        <v>1.158516780025735</v>
      </c>
      <c r="BK144">
        <f t="shared" ca="1" si="73"/>
        <v>1.3267997182977038</v>
      </c>
      <c r="BL144" t="e">
        <f t="shared" ca="1" si="73"/>
        <v>#NUM!</v>
      </c>
      <c r="BM144" t="e">
        <f t="shared" ca="1" si="63"/>
        <v>#DIV/0!</v>
      </c>
    </row>
    <row r="145" spans="1:65" x14ac:dyDescent="0.25">
      <c r="A145" s="1" t="s">
        <v>76</v>
      </c>
      <c r="B145" s="11">
        <v>172480</v>
      </c>
      <c r="C145" s="11">
        <v>172335</v>
      </c>
      <c r="D145" s="11">
        <v>352471</v>
      </c>
      <c r="E145" s="11">
        <v>18</v>
      </c>
      <c r="F145" s="11">
        <v>1</v>
      </c>
      <c r="G145" s="11">
        <v>214</v>
      </c>
      <c r="H145" s="11">
        <v>104</v>
      </c>
      <c r="I145" s="11">
        <v>215</v>
      </c>
      <c r="J145" s="11">
        <v>0</v>
      </c>
      <c r="K145" s="11">
        <v>0</v>
      </c>
      <c r="M145" t="str">
        <f t="shared" si="64"/>
        <v>2022-36</v>
      </c>
      <c r="N145">
        <f t="shared" si="53"/>
        <v>214</v>
      </c>
      <c r="O145">
        <f t="shared" si="53"/>
        <v>104</v>
      </c>
      <c r="P145">
        <f t="shared" si="53"/>
        <v>215</v>
      </c>
      <c r="Q145">
        <f t="shared" si="53"/>
        <v>0</v>
      </c>
      <c r="R145">
        <f t="shared" si="53"/>
        <v>0</v>
      </c>
      <c r="U145" t="str">
        <f t="shared" si="65"/>
        <v>2022-36</v>
      </c>
      <c r="V145">
        <f t="shared" si="54"/>
        <v>16104</v>
      </c>
      <c r="W145">
        <f t="shared" si="54"/>
        <v>6413</v>
      </c>
      <c r="X145">
        <f t="shared" si="54"/>
        <v>14047</v>
      </c>
      <c r="Y145">
        <f t="shared" si="54"/>
        <v>3</v>
      </c>
      <c r="Z145">
        <f t="shared" si="54"/>
        <v>0</v>
      </c>
      <c r="AC145">
        <f t="shared" si="56"/>
        <v>1.2407235621521337E-3</v>
      </c>
      <c r="AD145">
        <f t="shared" si="57"/>
        <v>6.0347578843531499E-4</v>
      </c>
      <c r="AE145">
        <f t="shared" si="58"/>
        <v>6.0997926070513605E-4</v>
      </c>
      <c r="AF145">
        <f t="shared" si="59"/>
        <v>0</v>
      </c>
      <c r="AG145">
        <f t="shared" si="60"/>
        <v>0</v>
      </c>
      <c r="AI145" t="str">
        <f t="shared" si="66"/>
        <v>2022-36</v>
      </c>
      <c r="AJ145">
        <f t="shared" si="55"/>
        <v>1.2422650292036133E-3</v>
      </c>
      <c r="AK145">
        <f t="shared" si="55"/>
        <v>6.03840209718767E-4</v>
      </c>
      <c r="AL145">
        <f t="shared" si="55"/>
        <v>6.1035158144782985E-4</v>
      </c>
      <c r="AM145">
        <f t="shared" si="55"/>
        <v>0</v>
      </c>
      <c r="AN145">
        <f t="shared" si="55"/>
        <v>0</v>
      </c>
      <c r="AP145" t="str">
        <f t="shared" si="67"/>
        <v>2022-36</v>
      </c>
      <c r="AQ145">
        <f t="shared" ca="1" si="68"/>
        <v>1.4998048403334074E-3</v>
      </c>
      <c r="AR145">
        <f t="shared" ca="1" si="68"/>
        <v>5.6915199185540895E-4</v>
      </c>
      <c r="AS145">
        <f t="shared" ca="1" si="61"/>
        <v>5.6072746348917685E-4</v>
      </c>
      <c r="AT145" t="e">
        <f t="shared" ca="1" si="61"/>
        <v>#NUM!</v>
      </c>
      <c r="AU145" t="e">
        <f t="shared" ca="1" si="61"/>
        <v>#DIV/0!</v>
      </c>
      <c r="AW145" t="str">
        <f t="shared" si="69"/>
        <v>2022-36</v>
      </c>
      <c r="AX145">
        <f t="shared" ca="1" si="70"/>
        <v>0.1013174226336172</v>
      </c>
      <c r="AY145">
        <f t="shared" ca="1" si="70"/>
        <v>3.6351750942763446E-2</v>
      </c>
      <c r="AZ145">
        <f t="shared" ca="1" si="70"/>
        <v>3.8175759849056759E-2</v>
      </c>
      <c r="BA145" t="e">
        <f t="shared" ca="1" si="70"/>
        <v>#NUM!</v>
      </c>
      <c r="BB145" t="e">
        <f t="shared" ca="1" si="70"/>
        <v>#DIV/0!</v>
      </c>
      <c r="BD145">
        <f t="shared" ca="1" si="71"/>
        <v>0.35879071928446299</v>
      </c>
      <c r="BE145">
        <f t="shared" ca="1" si="71"/>
        <v>0.37679363387585829</v>
      </c>
      <c r="BF145" t="e">
        <f t="shared" ca="1" si="71"/>
        <v>#NUM!</v>
      </c>
      <c r="BG145" t="e">
        <f t="shared" ca="1" si="62"/>
        <v>#DIV/0!</v>
      </c>
      <c r="BI145" t="str">
        <f t="shared" si="72"/>
        <v>2022-36</v>
      </c>
      <c r="BJ145">
        <f t="shared" ca="1" si="73"/>
        <v>1.1595216162267694</v>
      </c>
      <c r="BK145">
        <f t="shared" ca="1" si="73"/>
        <v>1.3266448885967941</v>
      </c>
      <c r="BL145" t="e">
        <f t="shared" ca="1" si="73"/>
        <v>#NUM!</v>
      </c>
      <c r="BM145" t="e">
        <f t="shared" ca="1" si="63"/>
        <v>#DIV/0!</v>
      </c>
    </row>
    <row r="146" spans="1:65" x14ac:dyDescent="0.25">
      <c r="A146" s="1" t="s">
        <v>77</v>
      </c>
      <c r="B146" s="11">
        <v>172266</v>
      </c>
      <c r="C146" s="11">
        <v>172231</v>
      </c>
      <c r="D146" s="11">
        <v>352256</v>
      </c>
      <c r="E146" s="11">
        <v>18</v>
      </c>
      <c r="F146" s="11">
        <v>1</v>
      </c>
      <c r="G146" s="11">
        <v>178</v>
      </c>
      <c r="H146" s="11">
        <v>114</v>
      </c>
      <c r="I146" s="11">
        <v>224</v>
      </c>
      <c r="J146" s="11">
        <v>0</v>
      </c>
      <c r="K146" s="11">
        <v>0</v>
      </c>
      <c r="M146" t="str">
        <f t="shared" si="64"/>
        <v>2022-37</v>
      </c>
      <c r="N146">
        <f t="shared" si="53"/>
        <v>178</v>
      </c>
      <c r="O146">
        <f t="shared" si="53"/>
        <v>114</v>
      </c>
      <c r="P146">
        <f t="shared" si="53"/>
        <v>224</v>
      </c>
      <c r="Q146">
        <f t="shared" si="53"/>
        <v>0</v>
      </c>
      <c r="R146">
        <f t="shared" si="53"/>
        <v>0</v>
      </c>
      <c r="U146" t="str">
        <f t="shared" si="65"/>
        <v>2022-37</v>
      </c>
      <c r="V146">
        <f t="shared" si="54"/>
        <v>16282</v>
      </c>
      <c r="W146">
        <f t="shared" si="54"/>
        <v>6527</v>
      </c>
      <c r="X146">
        <f t="shared" si="54"/>
        <v>14271</v>
      </c>
      <c r="Y146">
        <f t="shared" si="54"/>
        <v>3</v>
      </c>
      <c r="Z146">
        <f t="shared" si="54"/>
        <v>0</v>
      </c>
      <c r="AC146">
        <f t="shared" si="56"/>
        <v>1.0332857325299246E-3</v>
      </c>
      <c r="AD146">
        <f t="shared" si="57"/>
        <v>6.6190174823347713E-4</v>
      </c>
      <c r="AE146">
        <f t="shared" si="58"/>
        <v>6.3590116279069772E-4</v>
      </c>
      <c r="AF146">
        <f t="shared" si="59"/>
        <v>0</v>
      </c>
      <c r="AG146">
        <f t="shared" si="60"/>
        <v>0</v>
      </c>
      <c r="AI146" t="str">
        <f t="shared" si="66"/>
        <v>2022-37</v>
      </c>
      <c r="AJ146">
        <f t="shared" si="55"/>
        <v>1.0343546085144317E-3</v>
      </c>
      <c r="AK146">
        <f t="shared" si="55"/>
        <v>6.6234017655203187E-4</v>
      </c>
      <c r="AL146">
        <f t="shared" si="55"/>
        <v>6.3630581185187976E-4</v>
      </c>
      <c r="AM146">
        <f t="shared" si="55"/>
        <v>0</v>
      </c>
      <c r="AN146">
        <f t="shared" si="55"/>
        <v>0</v>
      </c>
      <c r="AP146" t="str">
        <f t="shared" si="67"/>
        <v>2022-37</v>
      </c>
      <c r="AQ146">
        <f t="shared" ca="1" si="68"/>
        <v>1.2523613307371664E-3</v>
      </c>
      <c r="AR146">
        <f t="shared" ca="1" si="68"/>
        <v>6.2373200720879985E-4</v>
      </c>
      <c r="AS146">
        <f t="shared" ca="1" si="61"/>
        <v>5.8382090216727868E-4</v>
      </c>
      <c r="AT146" t="e">
        <f t="shared" ca="1" si="61"/>
        <v>#NUM!</v>
      </c>
      <c r="AU146" t="e">
        <f t="shared" ca="1" si="61"/>
        <v>#DIV/0!</v>
      </c>
      <c r="AW146" t="str">
        <f t="shared" si="69"/>
        <v>2022-37</v>
      </c>
      <c r="AX146">
        <f t="shared" ca="1" si="70"/>
        <v>0.10256978396435437</v>
      </c>
      <c r="AY146">
        <f t="shared" ca="1" si="70"/>
        <v>3.6975482949972244E-2</v>
      </c>
      <c r="AZ146">
        <f t="shared" ca="1" si="70"/>
        <v>3.8759580751224036E-2</v>
      </c>
      <c r="BA146" t="e">
        <f t="shared" ca="1" si="70"/>
        <v>#NUM!</v>
      </c>
      <c r="BB146" t="e">
        <f t="shared" ca="1" si="70"/>
        <v>#DIV/0!</v>
      </c>
      <c r="BD146">
        <f t="shared" ca="1" si="71"/>
        <v>0.36049098984962447</v>
      </c>
      <c r="BE146">
        <f t="shared" ca="1" si="71"/>
        <v>0.37788497989519004</v>
      </c>
      <c r="BF146" t="e">
        <f t="shared" ca="1" si="71"/>
        <v>#NUM!</v>
      </c>
      <c r="BG146" t="e">
        <f t="shared" ca="1" si="62"/>
        <v>#DIV/0!</v>
      </c>
      <c r="BI146" t="str">
        <f t="shared" si="72"/>
        <v>2022-37</v>
      </c>
      <c r="BJ146">
        <f t="shared" ca="1" si="73"/>
        <v>1.1650164642475618</v>
      </c>
      <c r="BK146">
        <f t="shared" ca="1" si="73"/>
        <v>1.3304873861553224</v>
      </c>
      <c r="BL146" t="e">
        <f t="shared" ca="1" si="73"/>
        <v>#NUM!</v>
      </c>
      <c r="BM146" t="e">
        <f t="shared" ca="1" si="63"/>
        <v>#DIV/0!</v>
      </c>
    </row>
    <row r="147" spans="1:65" x14ac:dyDescent="0.25">
      <c r="A147" s="1" t="s">
        <v>78</v>
      </c>
      <c r="B147" s="11">
        <v>172088</v>
      </c>
      <c r="C147" s="11">
        <v>172117</v>
      </c>
      <c r="D147" s="11">
        <v>352032</v>
      </c>
      <c r="E147" s="11">
        <v>18</v>
      </c>
      <c r="F147" s="11">
        <v>1</v>
      </c>
      <c r="G147" s="11">
        <v>205</v>
      </c>
      <c r="H147" s="11">
        <v>111</v>
      </c>
      <c r="I147" s="11">
        <v>228</v>
      </c>
      <c r="J147" s="11">
        <v>0</v>
      </c>
      <c r="K147" s="11">
        <v>0</v>
      </c>
      <c r="M147" t="str">
        <f t="shared" si="64"/>
        <v>2022-38</v>
      </c>
      <c r="N147">
        <f t="shared" si="53"/>
        <v>205</v>
      </c>
      <c r="O147">
        <f t="shared" si="53"/>
        <v>111</v>
      </c>
      <c r="P147">
        <f t="shared" si="53"/>
        <v>228</v>
      </c>
      <c r="Q147">
        <f t="shared" si="53"/>
        <v>0</v>
      </c>
      <c r="R147">
        <f t="shared" si="53"/>
        <v>0</v>
      </c>
      <c r="U147" t="str">
        <f t="shared" si="65"/>
        <v>2022-38</v>
      </c>
      <c r="V147">
        <f t="shared" si="54"/>
        <v>16487</v>
      </c>
      <c r="W147">
        <f t="shared" si="54"/>
        <v>6638</v>
      </c>
      <c r="X147">
        <f t="shared" si="54"/>
        <v>14499</v>
      </c>
      <c r="Y147">
        <f t="shared" si="54"/>
        <v>3</v>
      </c>
      <c r="Z147">
        <f t="shared" si="54"/>
        <v>0</v>
      </c>
      <c r="AC147">
        <f t="shared" si="56"/>
        <v>1.1912509878666728E-3</v>
      </c>
      <c r="AD147">
        <f t="shared" si="57"/>
        <v>6.4491014832933412E-4</v>
      </c>
      <c r="AE147">
        <f t="shared" si="58"/>
        <v>6.4766839378238344E-4</v>
      </c>
      <c r="AF147">
        <f t="shared" si="59"/>
        <v>0</v>
      </c>
      <c r="AG147">
        <f t="shared" si="60"/>
        <v>0</v>
      </c>
      <c r="AI147" t="str">
        <f t="shared" si="66"/>
        <v>2022-38</v>
      </c>
      <c r="AJ147">
        <f t="shared" si="55"/>
        <v>1.1926719006560304E-3</v>
      </c>
      <c r="AK147">
        <f t="shared" si="55"/>
        <v>6.4532634822118853E-4</v>
      </c>
      <c r="AL147">
        <f t="shared" si="55"/>
        <v>6.4808816267105729E-4</v>
      </c>
      <c r="AM147">
        <f t="shared" si="55"/>
        <v>0</v>
      </c>
      <c r="AN147">
        <f t="shared" si="55"/>
        <v>0</v>
      </c>
      <c r="AP147" t="str">
        <f t="shared" si="67"/>
        <v>2022-38</v>
      </c>
      <c r="AQ147">
        <f t="shared" ca="1" si="68"/>
        <v>1.4481744715172204E-3</v>
      </c>
      <c r="AR147">
        <f t="shared" ca="1" si="68"/>
        <v>6.0716541995058809E-4</v>
      </c>
      <c r="AS147">
        <f t="shared" ca="1" si="61"/>
        <v>5.9386787794589576E-4</v>
      </c>
      <c r="AT147" t="e">
        <f t="shared" ca="1" si="61"/>
        <v>#NUM!</v>
      </c>
      <c r="AU147" t="e">
        <f t="shared" ca="1" si="61"/>
        <v>#DIV/0!</v>
      </c>
      <c r="AW147" t="str">
        <f t="shared" si="69"/>
        <v>2022-38</v>
      </c>
      <c r="AX147">
        <f t="shared" ca="1" si="70"/>
        <v>0.1040179584358716</v>
      </c>
      <c r="AY147">
        <f t="shared" ca="1" si="70"/>
        <v>3.7582648369922832E-2</v>
      </c>
      <c r="AZ147">
        <f t="shared" ca="1" si="70"/>
        <v>3.9353448629169931E-2</v>
      </c>
      <c r="BA147" t="e">
        <f t="shared" ca="1" si="70"/>
        <v>#NUM!</v>
      </c>
      <c r="BB147" t="e">
        <f t="shared" ca="1" si="70"/>
        <v>#DIV/0!</v>
      </c>
      <c r="BD147">
        <f t="shared" ca="1" si="71"/>
        <v>0.36130922905099139</v>
      </c>
      <c r="BE147">
        <f t="shared" ca="1" si="71"/>
        <v>0.37833321496529693</v>
      </c>
      <c r="BF147" t="e">
        <f t="shared" ca="1" si="71"/>
        <v>#NUM!</v>
      </c>
      <c r="BG147" t="e">
        <f t="shared" ca="1" si="62"/>
        <v>#DIV/0!</v>
      </c>
      <c r="BI147" t="str">
        <f t="shared" si="72"/>
        <v>2022-38</v>
      </c>
      <c r="BJ147">
        <f t="shared" ca="1" si="73"/>
        <v>1.1676608081233486</v>
      </c>
      <c r="BK147">
        <f t="shared" ca="1" si="73"/>
        <v>1.3320655677146291</v>
      </c>
      <c r="BL147" t="e">
        <f t="shared" ca="1" si="73"/>
        <v>#NUM!</v>
      </c>
      <c r="BM147" t="e">
        <f t="shared" ca="1" si="63"/>
        <v>#DIV/0!</v>
      </c>
    </row>
    <row r="148" spans="1:65" x14ac:dyDescent="0.25">
      <c r="A148" s="1" t="s">
        <v>79</v>
      </c>
      <c r="B148" s="11">
        <v>171883</v>
      </c>
      <c r="C148" s="11">
        <v>172006</v>
      </c>
      <c r="D148" s="11">
        <v>351804</v>
      </c>
      <c r="E148" s="11">
        <v>18</v>
      </c>
      <c r="F148" s="11">
        <v>1</v>
      </c>
      <c r="G148" s="11">
        <v>219</v>
      </c>
      <c r="H148" s="11">
        <v>107</v>
      </c>
      <c r="I148" s="11">
        <v>238</v>
      </c>
      <c r="J148" s="11">
        <v>0</v>
      </c>
      <c r="K148" s="11">
        <v>0</v>
      </c>
      <c r="M148" t="str">
        <f t="shared" si="64"/>
        <v>2022-39</v>
      </c>
      <c r="N148">
        <f t="shared" si="53"/>
        <v>219</v>
      </c>
      <c r="O148">
        <f t="shared" si="53"/>
        <v>107</v>
      </c>
      <c r="P148">
        <f t="shared" si="53"/>
        <v>238</v>
      </c>
      <c r="Q148">
        <f t="shared" si="53"/>
        <v>0</v>
      </c>
      <c r="R148">
        <f t="shared" si="53"/>
        <v>0</v>
      </c>
      <c r="U148" t="str">
        <f t="shared" si="65"/>
        <v>2022-39</v>
      </c>
      <c r="V148">
        <f t="shared" si="54"/>
        <v>16706</v>
      </c>
      <c r="W148">
        <f t="shared" si="54"/>
        <v>6745</v>
      </c>
      <c r="X148">
        <f t="shared" si="54"/>
        <v>14737</v>
      </c>
      <c r="Y148">
        <f t="shared" si="54"/>
        <v>3</v>
      </c>
      <c r="Z148">
        <f t="shared" si="54"/>
        <v>0</v>
      </c>
      <c r="AC148">
        <f t="shared" si="56"/>
        <v>1.2741225135702774E-3</v>
      </c>
      <c r="AD148">
        <f t="shared" si="57"/>
        <v>6.2207132309338047E-4</v>
      </c>
      <c r="AE148">
        <f t="shared" si="58"/>
        <v>6.7651305840752242E-4</v>
      </c>
      <c r="AF148">
        <f t="shared" si="59"/>
        <v>0</v>
      </c>
      <c r="AG148">
        <f t="shared" si="60"/>
        <v>0</v>
      </c>
      <c r="AI148" t="str">
        <f t="shared" si="66"/>
        <v>2022-39</v>
      </c>
      <c r="AJ148">
        <f t="shared" si="55"/>
        <v>1.2757481458108896E-3</v>
      </c>
      <c r="AK148">
        <f t="shared" si="55"/>
        <v>6.2245855679685883E-4</v>
      </c>
      <c r="AL148">
        <f t="shared" si="55"/>
        <v>6.7697106400904552E-4</v>
      </c>
      <c r="AM148">
        <f t="shared" si="55"/>
        <v>0</v>
      </c>
      <c r="AN148">
        <f t="shared" si="55"/>
        <v>0</v>
      </c>
      <c r="AP148" t="str">
        <f t="shared" si="67"/>
        <v>2022-39</v>
      </c>
      <c r="AQ148">
        <f t="shared" ca="1" si="68"/>
        <v>1.5534760076176982E-3</v>
      </c>
      <c r="AR148">
        <f t="shared" ca="1" si="68"/>
        <v>5.8512516099370505E-4</v>
      </c>
      <c r="AS148">
        <f t="shared" ca="1" si="61"/>
        <v>6.1953785550066269E-4</v>
      </c>
      <c r="AT148" t="e">
        <f t="shared" ca="1" si="61"/>
        <v>#NUM!</v>
      </c>
      <c r="AU148" t="e">
        <f t="shared" ca="1" si="61"/>
        <v>#DIV/0!</v>
      </c>
      <c r="AW148" t="str">
        <f t="shared" si="69"/>
        <v>2022-39</v>
      </c>
      <c r="AX148">
        <f t="shared" ca="1" si="70"/>
        <v>0.10557143444348929</v>
      </c>
      <c r="AY148">
        <f t="shared" ca="1" si="70"/>
        <v>3.8167773530916535E-2</v>
      </c>
      <c r="AZ148">
        <f t="shared" ca="1" si="70"/>
        <v>3.997298648467059E-2</v>
      </c>
      <c r="BA148" t="e">
        <f t="shared" ca="1" si="70"/>
        <v>#NUM!</v>
      </c>
      <c r="BB148" t="e">
        <f t="shared" ca="1" si="70"/>
        <v>#DIV/0!</v>
      </c>
      <c r="BD148">
        <f t="shared" ca="1" si="71"/>
        <v>0.36153504716606971</v>
      </c>
      <c r="BE148">
        <f t="shared" ca="1" si="71"/>
        <v>0.37863449232630719</v>
      </c>
      <c r="BF148" t="e">
        <f t="shared" ca="1" si="71"/>
        <v>#NUM!</v>
      </c>
      <c r="BG148" t="e">
        <f t="shared" ca="1" si="62"/>
        <v>#DIV/0!</v>
      </c>
      <c r="BI148" t="str">
        <f t="shared" si="72"/>
        <v>2022-39</v>
      </c>
      <c r="BJ148">
        <f t="shared" ca="1" si="73"/>
        <v>1.1683905956337144</v>
      </c>
      <c r="BK148">
        <f t="shared" ca="1" si="73"/>
        <v>1.3331263289247453</v>
      </c>
      <c r="BL148" t="e">
        <f t="shared" ca="1" si="73"/>
        <v>#NUM!</v>
      </c>
      <c r="BM148" t="e">
        <f t="shared" ca="1" si="63"/>
        <v>#DIV/0!</v>
      </c>
    </row>
    <row r="149" spans="1:65" x14ac:dyDescent="0.25">
      <c r="A149" s="1" t="s">
        <v>80</v>
      </c>
      <c r="B149" s="11">
        <v>171664</v>
      </c>
      <c r="C149" s="11">
        <v>171899</v>
      </c>
      <c r="D149" s="11">
        <v>351566</v>
      </c>
      <c r="E149" s="11">
        <v>18</v>
      </c>
      <c r="F149" s="11">
        <v>1</v>
      </c>
      <c r="G149" s="11">
        <v>235</v>
      </c>
      <c r="H149" s="11">
        <v>107</v>
      </c>
      <c r="I149" s="11">
        <v>245</v>
      </c>
      <c r="J149" s="11">
        <v>0</v>
      </c>
      <c r="K149" s="11">
        <v>0</v>
      </c>
      <c r="M149" t="str">
        <f t="shared" si="64"/>
        <v>2022-40</v>
      </c>
      <c r="N149">
        <f t="shared" si="53"/>
        <v>235</v>
      </c>
      <c r="O149">
        <f t="shared" si="53"/>
        <v>107</v>
      </c>
      <c r="P149">
        <f t="shared" si="53"/>
        <v>245</v>
      </c>
      <c r="Q149">
        <f t="shared" si="53"/>
        <v>0</v>
      </c>
      <c r="R149">
        <f t="shared" si="53"/>
        <v>0</v>
      </c>
      <c r="U149" t="str">
        <f t="shared" si="65"/>
        <v>2022-40</v>
      </c>
      <c r="V149">
        <f t="shared" si="54"/>
        <v>16941</v>
      </c>
      <c r="W149">
        <f t="shared" si="54"/>
        <v>6852</v>
      </c>
      <c r="X149">
        <f t="shared" si="54"/>
        <v>14982</v>
      </c>
      <c r="Y149">
        <f t="shared" si="54"/>
        <v>3</v>
      </c>
      <c r="Z149">
        <f t="shared" si="54"/>
        <v>0</v>
      </c>
      <c r="AC149">
        <f t="shared" si="56"/>
        <v>1.3689533041289961E-3</v>
      </c>
      <c r="AD149">
        <f t="shared" si="57"/>
        <v>6.2245853669887555E-4</v>
      </c>
      <c r="AE149">
        <f t="shared" si="58"/>
        <v>6.9688195104190961E-4</v>
      </c>
      <c r="AF149">
        <f t="shared" si="59"/>
        <v>0</v>
      </c>
      <c r="AG149">
        <f t="shared" si="60"/>
        <v>0</v>
      </c>
      <c r="AI149" t="str">
        <f t="shared" si="66"/>
        <v>2022-40</v>
      </c>
      <c r="AJ149">
        <f t="shared" si="55"/>
        <v>1.3708301209277101E-3</v>
      </c>
      <c r="AK149">
        <f t="shared" si="55"/>
        <v>6.2284625278891202E-4</v>
      </c>
      <c r="AL149">
        <f t="shared" si="55"/>
        <v>6.9736796243053149E-4</v>
      </c>
      <c r="AM149">
        <f t="shared" si="55"/>
        <v>0</v>
      </c>
      <c r="AN149">
        <f t="shared" si="55"/>
        <v>0</v>
      </c>
      <c r="AP149" t="str">
        <f t="shared" si="67"/>
        <v>2022-40</v>
      </c>
      <c r="AQ149">
        <f t="shared" ca="1" si="68"/>
        <v>1.6740288850462008E-3</v>
      </c>
      <c r="AR149">
        <f t="shared" ca="1" si="68"/>
        <v>5.8496500904548811E-4</v>
      </c>
      <c r="AS149">
        <f t="shared" ca="1" si="61"/>
        <v>6.3738484074912728E-4</v>
      </c>
      <c r="AT149" t="e">
        <f t="shared" ca="1" si="61"/>
        <v>#NUM!</v>
      </c>
      <c r="AU149" t="e">
        <f t="shared" ca="1" si="61"/>
        <v>#DIV/0!</v>
      </c>
      <c r="AW149" t="str">
        <f t="shared" si="69"/>
        <v>2022-40</v>
      </c>
      <c r="AX149">
        <f t="shared" ca="1" si="70"/>
        <v>0.10724546332853549</v>
      </c>
      <c r="AY149">
        <f t="shared" ca="1" si="70"/>
        <v>3.8752738539962021E-2</v>
      </c>
      <c r="AZ149">
        <f t="shared" ca="1" si="70"/>
        <v>4.0610371325419718E-2</v>
      </c>
      <c r="BA149" t="e">
        <f t="shared" ca="1" si="70"/>
        <v>#NUM!</v>
      </c>
      <c r="BB149" t="e">
        <f t="shared" ca="1" si="70"/>
        <v>#DIV/0!</v>
      </c>
      <c r="BD149">
        <f t="shared" ca="1" si="71"/>
        <v>0.36134618040902089</v>
      </c>
      <c r="BE149">
        <f t="shared" ca="1" si="71"/>
        <v>0.37866749851239867</v>
      </c>
      <c r="BF149" t="e">
        <f t="shared" ca="1" si="71"/>
        <v>#NUM!</v>
      </c>
      <c r="BG149" t="e">
        <f t="shared" ca="1" si="62"/>
        <v>#DIV/0!</v>
      </c>
      <c r="BI149" t="str">
        <f t="shared" si="72"/>
        <v>2022-40</v>
      </c>
      <c r="BJ149">
        <f t="shared" ca="1" si="73"/>
        <v>1.1677802256447094</v>
      </c>
      <c r="BK149">
        <f t="shared" ca="1" si="73"/>
        <v>1.3332425397206122</v>
      </c>
      <c r="BL149" t="e">
        <f t="shared" ca="1" si="73"/>
        <v>#NUM!</v>
      </c>
      <c r="BM149" t="e">
        <f t="shared" ca="1" si="63"/>
        <v>#DIV/0!</v>
      </c>
    </row>
    <row r="150" spans="1:65" x14ac:dyDescent="0.25">
      <c r="A150" s="1" t="s">
        <v>81</v>
      </c>
      <c r="B150" s="11">
        <v>171429</v>
      </c>
      <c r="C150" s="11">
        <v>171792</v>
      </c>
      <c r="D150" s="11">
        <v>351321</v>
      </c>
      <c r="E150" s="11">
        <v>18</v>
      </c>
      <c r="F150" s="11">
        <v>1</v>
      </c>
      <c r="G150" s="11">
        <v>238</v>
      </c>
      <c r="H150" s="11">
        <v>90</v>
      </c>
      <c r="I150" s="11">
        <v>264</v>
      </c>
      <c r="J150" s="11">
        <v>0</v>
      </c>
      <c r="K150" s="11">
        <v>0</v>
      </c>
      <c r="M150" t="str">
        <f t="shared" si="64"/>
        <v>2022-41</v>
      </c>
      <c r="N150">
        <f t="shared" si="53"/>
        <v>238</v>
      </c>
      <c r="O150">
        <f t="shared" si="53"/>
        <v>90</v>
      </c>
      <c r="P150">
        <f t="shared" si="53"/>
        <v>264</v>
      </c>
      <c r="Q150">
        <f t="shared" si="53"/>
        <v>0</v>
      </c>
      <c r="R150">
        <f t="shared" si="53"/>
        <v>0</v>
      </c>
      <c r="U150" t="str">
        <f t="shared" si="65"/>
        <v>2022-41</v>
      </c>
      <c r="V150">
        <f t="shared" si="54"/>
        <v>17179</v>
      </c>
      <c r="W150">
        <f t="shared" si="54"/>
        <v>6942</v>
      </c>
      <c r="X150">
        <f t="shared" si="54"/>
        <v>15246</v>
      </c>
      <c r="Y150">
        <f t="shared" si="54"/>
        <v>3</v>
      </c>
      <c r="Z150">
        <f t="shared" si="54"/>
        <v>0</v>
      </c>
      <c r="AC150">
        <f t="shared" si="56"/>
        <v>1.3883298625086771E-3</v>
      </c>
      <c r="AD150">
        <f t="shared" si="57"/>
        <v>5.2388935456831518E-4</v>
      </c>
      <c r="AE150">
        <f t="shared" si="58"/>
        <v>7.5144952906316443E-4</v>
      </c>
      <c r="AF150">
        <f t="shared" si="59"/>
        <v>0</v>
      </c>
      <c r="AG150">
        <f t="shared" si="60"/>
        <v>0</v>
      </c>
      <c r="AI150" t="str">
        <f t="shared" si="66"/>
        <v>2022-41</v>
      </c>
      <c r="AJ150">
        <f t="shared" si="55"/>
        <v>1.3902602259134042E-3</v>
      </c>
      <c r="AK150">
        <f t="shared" si="55"/>
        <v>5.2416397048736594E-4</v>
      </c>
      <c r="AL150">
        <f t="shared" si="55"/>
        <v>7.5201466554312448E-4</v>
      </c>
      <c r="AM150">
        <f t="shared" si="55"/>
        <v>0</v>
      </c>
      <c r="AN150">
        <f t="shared" si="55"/>
        <v>0</v>
      </c>
      <c r="AP150" t="str">
        <f t="shared" si="67"/>
        <v>2022-41</v>
      </c>
      <c r="AQ150">
        <f t="shared" ca="1" si="68"/>
        <v>1.702609731985901E-3</v>
      </c>
      <c r="AR150">
        <f t="shared" ca="1" si="68"/>
        <v>4.9184345728361164E-4</v>
      </c>
      <c r="AS150">
        <f t="shared" ca="1" si="61"/>
        <v>6.8644863364756778E-4</v>
      </c>
      <c r="AT150" t="e">
        <f t="shared" ca="1" si="61"/>
        <v>#NUM!</v>
      </c>
      <c r="AU150" t="e">
        <f t="shared" ca="1" si="61"/>
        <v>#DIV/0!</v>
      </c>
      <c r="AW150" t="str">
        <f t="shared" si="69"/>
        <v>2022-41</v>
      </c>
      <c r="AX150">
        <f t="shared" ca="1" si="70"/>
        <v>0.10894807306052139</v>
      </c>
      <c r="AY150">
        <f t="shared" ca="1" si="70"/>
        <v>3.9244581997245634E-2</v>
      </c>
      <c r="AZ150">
        <f t="shared" ca="1" si="70"/>
        <v>4.1296819959067289E-2</v>
      </c>
      <c r="BA150" t="e">
        <f t="shared" ca="1" si="70"/>
        <v>#NUM!</v>
      </c>
      <c r="BB150" t="e">
        <f t="shared" ca="1" si="70"/>
        <v>#DIV/0!</v>
      </c>
      <c r="BD150">
        <f t="shared" ca="1" si="71"/>
        <v>0.36021364026736852</v>
      </c>
      <c r="BE150">
        <f t="shared" ca="1" si="71"/>
        <v>0.37905048523553631</v>
      </c>
      <c r="BF150" t="e">
        <f t="shared" ca="1" si="71"/>
        <v>#NUM!</v>
      </c>
      <c r="BG150" t="e">
        <f t="shared" ca="1" si="62"/>
        <v>#DIV/0!</v>
      </c>
      <c r="BI150" t="str">
        <f t="shared" si="72"/>
        <v>2022-41</v>
      </c>
      <c r="BJ150">
        <f t="shared" ca="1" si="73"/>
        <v>1.1641201399599141</v>
      </c>
      <c r="BK150">
        <f t="shared" ca="1" si="73"/>
        <v>1.3345909897287098</v>
      </c>
      <c r="BL150" t="e">
        <f t="shared" ca="1" si="73"/>
        <v>#NUM!</v>
      </c>
      <c r="BM150" t="e">
        <f t="shared" ca="1" si="63"/>
        <v>#DIV/0!</v>
      </c>
    </row>
    <row r="151" spans="1:65" x14ac:dyDescent="0.25">
      <c r="A151" s="1" t="s">
        <v>82</v>
      </c>
      <c r="B151" s="11">
        <v>171191</v>
      </c>
      <c r="C151" s="11">
        <v>171702</v>
      </c>
      <c r="D151" s="11">
        <v>351057</v>
      </c>
      <c r="E151" s="11">
        <v>18</v>
      </c>
      <c r="F151" s="11">
        <v>1</v>
      </c>
      <c r="G151" s="11">
        <v>178</v>
      </c>
      <c r="H151" s="11">
        <v>125</v>
      </c>
      <c r="I151" s="11">
        <v>250</v>
      </c>
      <c r="J151" s="11">
        <v>0</v>
      </c>
      <c r="K151" s="11">
        <v>0</v>
      </c>
      <c r="M151" t="str">
        <f t="shared" si="64"/>
        <v>2022-42</v>
      </c>
      <c r="N151">
        <f t="shared" si="53"/>
        <v>178</v>
      </c>
      <c r="O151">
        <f t="shared" si="53"/>
        <v>125</v>
      </c>
      <c r="P151">
        <f t="shared" si="53"/>
        <v>250</v>
      </c>
      <c r="Q151">
        <f t="shared" si="53"/>
        <v>0</v>
      </c>
      <c r="R151">
        <f t="shared" si="53"/>
        <v>0</v>
      </c>
      <c r="U151" t="str">
        <f t="shared" si="65"/>
        <v>2022-42</v>
      </c>
      <c r="V151">
        <f t="shared" si="54"/>
        <v>17357</v>
      </c>
      <c r="W151">
        <f t="shared" si="54"/>
        <v>7067</v>
      </c>
      <c r="X151">
        <f t="shared" si="54"/>
        <v>15496</v>
      </c>
      <c r="Y151">
        <f t="shared" si="54"/>
        <v>3</v>
      </c>
      <c r="Z151">
        <f t="shared" si="54"/>
        <v>0</v>
      </c>
      <c r="AC151">
        <f t="shared" si="56"/>
        <v>1.0397742871996775E-3</v>
      </c>
      <c r="AD151">
        <f t="shared" si="57"/>
        <v>7.2800549789752008E-4</v>
      </c>
      <c r="AE151">
        <f t="shared" si="58"/>
        <v>7.1213506638523089E-4</v>
      </c>
      <c r="AF151">
        <f t="shared" si="59"/>
        <v>0</v>
      </c>
      <c r="AG151">
        <f t="shared" si="60"/>
        <v>0</v>
      </c>
      <c r="AI151" t="str">
        <f t="shared" si="66"/>
        <v>2022-42</v>
      </c>
      <c r="AJ151">
        <f t="shared" si="55"/>
        <v>1.0408566370403293E-3</v>
      </c>
      <c r="AK151">
        <f t="shared" si="55"/>
        <v>7.2853590824407087E-4</v>
      </c>
      <c r="AL151">
        <f t="shared" si="55"/>
        <v>7.1264259430519163E-4</v>
      </c>
      <c r="AM151">
        <f t="shared" si="55"/>
        <v>0</v>
      </c>
      <c r="AN151">
        <f t="shared" si="55"/>
        <v>0</v>
      </c>
      <c r="AP151" t="str">
        <f t="shared" si="67"/>
        <v>2022-42</v>
      </c>
      <c r="AQ151">
        <f t="shared" ca="1" si="68"/>
        <v>1.278349581330968E-3</v>
      </c>
      <c r="AR151">
        <f t="shared" ca="1" si="68"/>
        <v>6.8300108847454152E-4</v>
      </c>
      <c r="AS151">
        <f t="shared" ca="1" si="61"/>
        <v>6.4967403108442219E-4</v>
      </c>
      <c r="AT151" t="e">
        <f t="shared" ca="1" si="61"/>
        <v>#NUM!</v>
      </c>
      <c r="AU151" t="e">
        <f t="shared" ca="1" si="61"/>
        <v>#DIV/0!</v>
      </c>
      <c r="AW151" t="str">
        <f t="shared" si="69"/>
        <v>2022-42</v>
      </c>
      <c r="AX151">
        <f t="shared" ca="1" si="70"/>
        <v>0.11022642264185235</v>
      </c>
      <c r="AY151">
        <f t="shared" ca="1" si="70"/>
        <v>3.9927583085720177E-2</v>
      </c>
      <c r="AZ151">
        <f t="shared" ca="1" si="70"/>
        <v>4.1946493990151712E-2</v>
      </c>
      <c r="BA151" t="e">
        <f t="shared" ca="1" si="70"/>
        <v>#NUM!</v>
      </c>
      <c r="BB151" t="e">
        <f t="shared" ca="1" si="70"/>
        <v>#DIV/0!</v>
      </c>
      <c r="BD151">
        <f t="shared" ca="1" si="71"/>
        <v>0.36223241332482381</v>
      </c>
      <c r="BE151">
        <f t="shared" ca="1" si="71"/>
        <v>0.38054844732142168</v>
      </c>
      <c r="BF151" t="e">
        <f t="shared" ca="1" si="71"/>
        <v>#NUM!</v>
      </c>
      <c r="BG151" t="e">
        <f t="shared" ca="1" si="62"/>
        <v>#DIV/0!</v>
      </c>
      <c r="BI151" t="str">
        <f t="shared" si="72"/>
        <v>2022-42</v>
      </c>
      <c r="BJ151">
        <f t="shared" ca="1" si="73"/>
        <v>1.1706443081520119</v>
      </c>
      <c r="BK151">
        <f t="shared" ca="1" si="73"/>
        <v>1.3398651333603571</v>
      </c>
      <c r="BL151" t="e">
        <f t="shared" ca="1" si="73"/>
        <v>#NUM!</v>
      </c>
      <c r="BM151" t="e">
        <f t="shared" ca="1" si="63"/>
        <v>#DIV/0!</v>
      </c>
    </row>
    <row r="152" spans="1:65" x14ac:dyDescent="0.25">
      <c r="A152" s="1" t="s">
        <v>83</v>
      </c>
      <c r="B152" s="11">
        <v>171013</v>
      </c>
      <c r="C152" s="11">
        <v>171577</v>
      </c>
      <c r="D152" s="11">
        <v>350807</v>
      </c>
      <c r="E152" s="11">
        <v>18</v>
      </c>
      <c r="F152" s="11">
        <v>1</v>
      </c>
      <c r="G152" s="11">
        <v>198</v>
      </c>
      <c r="H152" s="11">
        <v>118</v>
      </c>
      <c r="I152" s="11">
        <v>234</v>
      </c>
      <c r="J152" s="11">
        <v>0</v>
      </c>
      <c r="K152" s="11">
        <v>0</v>
      </c>
      <c r="M152" t="str">
        <f t="shared" si="64"/>
        <v>2022-43</v>
      </c>
      <c r="N152">
        <f t="shared" si="53"/>
        <v>198</v>
      </c>
      <c r="O152">
        <f t="shared" si="53"/>
        <v>118</v>
      </c>
      <c r="P152">
        <f t="shared" si="53"/>
        <v>234</v>
      </c>
      <c r="Q152">
        <f t="shared" si="53"/>
        <v>0</v>
      </c>
      <c r="R152">
        <f t="shared" si="53"/>
        <v>0</v>
      </c>
      <c r="U152" t="str">
        <f t="shared" si="65"/>
        <v>2022-43</v>
      </c>
      <c r="V152">
        <f t="shared" si="54"/>
        <v>17555</v>
      </c>
      <c r="W152">
        <f t="shared" si="54"/>
        <v>7185</v>
      </c>
      <c r="X152">
        <f t="shared" si="54"/>
        <v>15730</v>
      </c>
      <c r="Y152">
        <f t="shared" si="54"/>
        <v>3</v>
      </c>
      <c r="Z152">
        <f t="shared" si="54"/>
        <v>0</v>
      </c>
      <c r="AC152">
        <f t="shared" si="56"/>
        <v>1.1578067164484571E-3</v>
      </c>
      <c r="AD152">
        <f t="shared" si="57"/>
        <v>6.8773786696352073E-4</v>
      </c>
      <c r="AE152">
        <f t="shared" si="58"/>
        <v>6.6703344003967997E-4</v>
      </c>
      <c r="AF152">
        <f t="shared" si="59"/>
        <v>0</v>
      </c>
      <c r="AG152">
        <f t="shared" si="60"/>
        <v>0</v>
      </c>
      <c r="AI152" t="str">
        <f t="shared" si="66"/>
        <v>2022-43</v>
      </c>
      <c r="AJ152">
        <f t="shared" si="55"/>
        <v>1.1591489164876824E-3</v>
      </c>
      <c r="AK152">
        <f t="shared" si="55"/>
        <v>6.8821120301300288E-4</v>
      </c>
      <c r="AL152">
        <f t="shared" si="55"/>
        <v>6.674786954152833E-4</v>
      </c>
      <c r="AM152">
        <f t="shared" si="55"/>
        <v>0</v>
      </c>
      <c r="AN152">
        <f t="shared" si="55"/>
        <v>0</v>
      </c>
      <c r="AP152" t="str">
        <f t="shared" si="67"/>
        <v>2022-43</v>
      </c>
      <c r="AQ152">
        <f t="shared" ca="1" si="68"/>
        <v>1.4277022886580583E-3</v>
      </c>
      <c r="AR152">
        <f t="shared" ca="1" si="68"/>
        <v>6.4461865848873675E-4</v>
      </c>
      <c r="AS152">
        <f t="shared" ca="1" si="61"/>
        <v>6.0771944947263939E-4</v>
      </c>
      <c r="AT152" t="e">
        <f t="shared" ca="1" si="61"/>
        <v>#NUM!</v>
      </c>
      <c r="AU152" t="e">
        <f t="shared" ca="1" si="61"/>
        <v>#DIV/0!</v>
      </c>
      <c r="AW152" t="str">
        <f t="shared" si="69"/>
        <v>2022-43</v>
      </c>
      <c r="AX152">
        <f t="shared" ca="1" si="70"/>
        <v>0.11165412493051041</v>
      </c>
      <c r="AY152">
        <f t="shared" ca="1" si="70"/>
        <v>4.0572201744208912E-2</v>
      </c>
      <c r="AZ152">
        <f t="shared" ca="1" si="70"/>
        <v>4.2554213439624351E-2</v>
      </c>
      <c r="BA152" t="e">
        <f t="shared" ca="1" si="70"/>
        <v>#NUM!</v>
      </c>
      <c r="BB152" t="e">
        <f t="shared" ca="1" si="70"/>
        <v>#DIV/0!</v>
      </c>
      <c r="BD152">
        <f t="shared" ca="1" si="71"/>
        <v>0.36337396195133514</v>
      </c>
      <c r="BE152">
        <f t="shared" ca="1" si="71"/>
        <v>0.3811253141440909</v>
      </c>
      <c r="BF152" t="e">
        <f t="shared" ca="1" si="71"/>
        <v>#NUM!</v>
      </c>
      <c r="BG152" t="e">
        <f t="shared" ca="1" si="62"/>
        <v>#DIV/0!</v>
      </c>
      <c r="BI152" t="str">
        <f t="shared" si="72"/>
        <v>2022-43</v>
      </c>
      <c r="BJ152">
        <f t="shared" ca="1" si="73"/>
        <v>1.1743335070004481</v>
      </c>
      <c r="BK152">
        <f t="shared" ca="1" si="73"/>
        <v>1.3418962117886815</v>
      </c>
      <c r="BL152" t="e">
        <f t="shared" ca="1" si="73"/>
        <v>#NUM!</v>
      </c>
      <c r="BM152" t="e">
        <f t="shared" ca="1" si="63"/>
        <v>#DIV/0!</v>
      </c>
    </row>
    <row r="153" spans="1:65" x14ac:dyDescent="0.25">
      <c r="A153" s="1" t="s">
        <v>84</v>
      </c>
      <c r="B153" s="11">
        <v>170815</v>
      </c>
      <c r="C153" s="11">
        <v>171459</v>
      </c>
      <c r="D153" s="11">
        <v>350573</v>
      </c>
      <c r="E153" s="11">
        <v>18</v>
      </c>
      <c r="F153" s="11">
        <v>1</v>
      </c>
      <c r="G153" s="11">
        <v>166</v>
      </c>
      <c r="H153" s="11">
        <v>102</v>
      </c>
      <c r="I153" s="11">
        <v>206</v>
      </c>
      <c r="J153" s="11">
        <v>0</v>
      </c>
      <c r="K153" s="11">
        <v>0</v>
      </c>
      <c r="M153" t="str">
        <f t="shared" si="64"/>
        <v>2022-44</v>
      </c>
      <c r="N153">
        <f t="shared" si="53"/>
        <v>166</v>
      </c>
      <c r="O153">
        <f t="shared" si="53"/>
        <v>102</v>
      </c>
      <c r="P153">
        <f t="shared" si="53"/>
        <v>206</v>
      </c>
      <c r="Q153">
        <f t="shared" si="53"/>
        <v>0</v>
      </c>
      <c r="R153">
        <f t="shared" si="53"/>
        <v>0</v>
      </c>
      <c r="U153" t="str">
        <f t="shared" si="65"/>
        <v>2022-44</v>
      </c>
      <c r="V153">
        <f t="shared" si="54"/>
        <v>17721</v>
      </c>
      <c r="W153">
        <f t="shared" si="54"/>
        <v>7287</v>
      </c>
      <c r="X153">
        <f t="shared" si="54"/>
        <v>15936</v>
      </c>
      <c r="Y153">
        <f t="shared" si="54"/>
        <v>3</v>
      </c>
      <c r="Z153">
        <f t="shared" si="54"/>
        <v>0</v>
      </c>
      <c r="AC153">
        <f t="shared" si="56"/>
        <v>9.7181160905072744E-4</v>
      </c>
      <c r="AD153">
        <f t="shared" si="57"/>
        <v>5.9489440624289187E-4</v>
      </c>
      <c r="AE153">
        <f t="shared" si="58"/>
        <v>5.8760942799359901E-4</v>
      </c>
      <c r="AF153">
        <f t="shared" si="59"/>
        <v>0</v>
      </c>
      <c r="AG153">
        <f t="shared" si="60"/>
        <v>0</v>
      </c>
      <c r="AI153" t="str">
        <f t="shared" si="66"/>
        <v>2022-44</v>
      </c>
      <c r="AJ153">
        <f t="shared" si="55"/>
        <v>9.7275702224972136E-4</v>
      </c>
      <c r="AK153">
        <f t="shared" si="55"/>
        <v>5.9524853383132337E-4</v>
      </c>
      <c r="AL153">
        <f t="shared" si="55"/>
        <v>5.8795493278297425E-4</v>
      </c>
      <c r="AM153">
        <f t="shared" si="55"/>
        <v>0</v>
      </c>
      <c r="AN153">
        <f t="shared" si="55"/>
        <v>0</v>
      </c>
      <c r="AP153" t="str">
        <f t="shared" si="67"/>
        <v>2022-44</v>
      </c>
      <c r="AQ153">
        <f t="shared" ca="1" si="68"/>
        <v>1.2015518076676657E-3</v>
      </c>
      <c r="AR153">
        <f t="shared" ca="1" si="68"/>
        <v>5.5704485694606286E-4</v>
      </c>
      <c r="AS153">
        <f t="shared" ca="1" si="61"/>
        <v>5.3462807586945893E-4</v>
      </c>
      <c r="AT153" t="e">
        <f t="shared" ca="1" si="61"/>
        <v>#NUM!</v>
      </c>
      <c r="AU153" t="e">
        <f t="shared" ca="1" si="61"/>
        <v>#DIV/0!</v>
      </c>
      <c r="AW153" t="str">
        <f t="shared" si="69"/>
        <v>2022-44</v>
      </c>
      <c r="AX153">
        <f t="shared" ca="1" si="70"/>
        <v>0.11285567673817808</v>
      </c>
      <c r="AY153">
        <f t="shared" ca="1" si="70"/>
        <v>4.1129246601154974E-2</v>
      </c>
      <c r="AZ153">
        <f t="shared" ca="1" si="70"/>
        <v>4.308884151549381E-2</v>
      </c>
      <c r="BA153" t="e">
        <f t="shared" ca="1" si="70"/>
        <v>#NUM!</v>
      </c>
      <c r="BB153" t="e">
        <f t="shared" ca="1" si="70"/>
        <v>#DIV/0!</v>
      </c>
      <c r="BD153">
        <f t="shared" ca="1" si="71"/>
        <v>0.36444109671659358</v>
      </c>
      <c r="BE153">
        <f t="shared" ca="1" si="71"/>
        <v>0.38180482152846135</v>
      </c>
      <c r="BF153" t="e">
        <f t="shared" ca="1" si="71"/>
        <v>#NUM!</v>
      </c>
      <c r="BG153" t="e">
        <f t="shared" ca="1" si="62"/>
        <v>#DIV/0!</v>
      </c>
      <c r="BI153" t="str">
        <f t="shared" si="72"/>
        <v>2022-44</v>
      </c>
      <c r="BJ153">
        <f t="shared" ca="1" si="73"/>
        <v>1.1777822189130973</v>
      </c>
      <c r="BK153">
        <f t="shared" ca="1" si="73"/>
        <v>1.3442886752413306</v>
      </c>
      <c r="BL153" t="e">
        <f t="shared" ca="1" si="73"/>
        <v>#NUM!</v>
      </c>
      <c r="BM153" t="e">
        <f t="shared" ca="1" si="63"/>
        <v>#DIV/0!</v>
      </c>
    </row>
    <row r="154" spans="1:65" x14ac:dyDescent="0.25">
      <c r="A154" s="1" t="s">
        <v>85</v>
      </c>
      <c r="B154" s="11">
        <v>170649</v>
      </c>
      <c r="C154" s="11">
        <v>171357</v>
      </c>
      <c r="D154" s="11">
        <v>350367</v>
      </c>
      <c r="E154" s="11">
        <v>18</v>
      </c>
      <c r="F154" s="11">
        <v>1</v>
      </c>
      <c r="G154" s="11">
        <v>205</v>
      </c>
      <c r="H154" s="11">
        <v>106</v>
      </c>
      <c r="I154" s="11">
        <v>232</v>
      </c>
      <c r="J154" s="11">
        <v>0</v>
      </c>
      <c r="K154" s="11">
        <v>0</v>
      </c>
      <c r="M154" t="str">
        <f t="shared" si="64"/>
        <v>2022-45</v>
      </c>
      <c r="N154">
        <f t="shared" si="53"/>
        <v>205</v>
      </c>
      <c r="O154">
        <f t="shared" si="53"/>
        <v>106</v>
      </c>
      <c r="P154">
        <f t="shared" si="53"/>
        <v>232</v>
      </c>
      <c r="Q154">
        <f t="shared" si="53"/>
        <v>0</v>
      </c>
      <c r="R154">
        <f t="shared" si="53"/>
        <v>0</v>
      </c>
      <c r="U154" t="str">
        <f t="shared" si="65"/>
        <v>2022-45</v>
      </c>
      <c r="V154">
        <f t="shared" si="54"/>
        <v>17926</v>
      </c>
      <c r="W154">
        <f t="shared" si="54"/>
        <v>7393</v>
      </c>
      <c r="X154">
        <f t="shared" si="54"/>
        <v>16168</v>
      </c>
      <c r="Y154">
        <f t="shared" si="54"/>
        <v>3</v>
      </c>
      <c r="Z154">
        <f t="shared" si="54"/>
        <v>0</v>
      </c>
      <c r="AC154">
        <f t="shared" si="56"/>
        <v>1.2012962279298444E-3</v>
      </c>
      <c r="AD154">
        <f t="shared" si="57"/>
        <v>6.185915953243813E-4</v>
      </c>
      <c r="AE154">
        <f t="shared" si="58"/>
        <v>6.6216281784528791E-4</v>
      </c>
      <c r="AF154">
        <f t="shared" si="59"/>
        <v>0</v>
      </c>
      <c r="AG154">
        <f t="shared" si="60"/>
        <v>0</v>
      </c>
      <c r="AI154" t="str">
        <f t="shared" si="66"/>
        <v>2022-45</v>
      </c>
      <c r="AJ154">
        <f t="shared" si="55"/>
        <v>1.2027412212370541E-3</v>
      </c>
      <c r="AK154">
        <f t="shared" si="55"/>
        <v>6.1897450750247245E-4</v>
      </c>
      <c r="AL154">
        <f t="shared" si="55"/>
        <v>6.6260159220899242E-4</v>
      </c>
      <c r="AM154">
        <f t="shared" si="55"/>
        <v>0</v>
      </c>
      <c r="AN154">
        <f t="shared" si="55"/>
        <v>0</v>
      </c>
      <c r="AP154" t="str">
        <f t="shared" si="67"/>
        <v>2022-45</v>
      </c>
      <c r="AQ154">
        <f t="shared" ca="1" si="68"/>
        <v>1.4898756649911274E-3</v>
      </c>
      <c r="AR154">
        <f t="shared" ca="1" si="68"/>
        <v>5.7872907007461716E-4</v>
      </c>
      <c r="AS154">
        <f t="shared" ca="1" si="61"/>
        <v>6.0173073522520144E-4</v>
      </c>
      <c r="AT154" t="e">
        <f t="shared" ca="1" si="61"/>
        <v>#NUM!</v>
      </c>
      <c r="AU154" t="e">
        <f t="shared" ca="1" si="61"/>
        <v>#DIV/0!</v>
      </c>
      <c r="AW154" t="str">
        <f t="shared" si="69"/>
        <v>2022-45</v>
      </c>
      <c r="AX154">
        <f t="shared" ca="1" si="70"/>
        <v>0.11434555240316921</v>
      </c>
      <c r="AY154">
        <f t="shared" ca="1" si="70"/>
        <v>4.1707975671229594E-2</v>
      </c>
      <c r="AZ154">
        <f t="shared" ca="1" si="70"/>
        <v>4.3690572250719012E-2</v>
      </c>
      <c r="BA154" t="e">
        <f t="shared" ca="1" si="70"/>
        <v>#NUM!</v>
      </c>
      <c r="BB154" t="e">
        <f t="shared" ca="1" si="70"/>
        <v>#DIV/0!</v>
      </c>
      <c r="BD154">
        <f t="shared" ca="1" si="71"/>
        <v>0.36475380803769342</v>
      </c>
      <c r="BE154">
        <f t="shared" ca="1" si="71"/>
        <v>0.38209244988096347</v>
      </c>
      <c r="BF154" t="e">
        <f t="shared" ca="1" si="71"/>
        <v>#NUM!</v>
      </c>
      <c r="BG154" t="e">
        <f t="shared" ca="1" si="62"/>
        <v>#DIV/0!</v>
      </c>
      <c r="BI154" t="str">
        <f t="shared" si="72"/>
        <v>2022-45</v>
      </c>
      <c r="BJ154">
        <f t="shared" ca="1" si="73"/>
        <v>1.178792823471591</v>
      </c>
      <c r="BK154">
        <f t="shared" ca="1" si="73"/>
        <v>1.3453013799405511</v>
      </c>
      <c r="BL154" t="e">
        <f t="shared" ca="1" si="73"/>
        <v>#NUM!</v>
      </c>
      <c r="BM154" t="e">
        <f t="shared" ca="1" si="63"/>
        <v>#DIV/0!</v>
      </c>
    </row>
    <row r="155" spans="1:65" x14ac:dyDescent="0.25">
      <c r="A155" s="1" t="s">
        <v>86</v>
      </c>
      <c r="B155" s="11">
        <v>170444</v>
      </c>
      <c r="C155" s="11">
        <v>171251</v>
      </c>
      <c r="D155" s="11">
        <v>350135</v>
      </c>
      <c r="E155" s="11">
        <v>18</v>
      </c>
      <c r="F155" s="11">
        <v>1</v>
      </c>
      <c r="G155" s="11">
        <v>181</v>
      </c>
      <c r="H155" s="11">
        <v>121</v>
      </c>
      <c r="I155" s="11">
        <v>230</v>
      </c>
      <c r="J155" s="11">
        <v>0</v>
      </c>
      <c r="K155" s="11">
        <v>0</v>
      </c>
      <c r="M155" t="str">
        <f t="shared" si="64"/>
        <v>2022-46</v>
      </c>
      <c r="N155">
        <f t="shared" si="53"/>
        <v>181</v>
      </c>
      <c r="O155">
        <f t="shared" si="53"/>
        <v>121</v>
      </c>
      <c r="P155">
        <f t="shared" si="53"/>
        <v>230</v>
      </c>
      <c r="Q155">
        <f t="shared" si="53"/>
        <v>0</v>
      </c>
      <c r="R155">
        <f t="shared" si="53"/>
        <v>0</v>
      </c>
      <c r="U155" t="str">
        <f t="shared" si="65"/>
        <v>2022-46</v>
      </c>
      <c r="V155">
        <f t="shared" si="54"/>
        <v>18107</v>
      </c>
      <c r="W155">
        <f t="shared" si="54"/>
        <v>7514</v>
      </c>
      <c r="X155">
        <f t="shared" si="54"/>
        <v>16398</v>
      </c>
      <c r="Y155">
        <f t="shared" si="54"/>
        <v>3</v>
      </c>
      <c r="Z155">
        <f t="shared" si="54"/>
        <v>0</v>
      </c>
      <c r="AC155">
        <f t="shared" si="56"/>
        <v>1.0619323648823073E-3</v>
      </c>
      <c r="AD155">
        <f t="shared" si="57"/>
        <v>7.0656521713741822E-4</v>
      </c>
      <c r="AE155">
        <f t="shared" si="58"/>
        <v>6.5688948548417035E-4</v>
      </c>
      <c r="AF155">
        <f t="shared" si="59"/>
        <v>0</v>
      </c>
      <c r="AG155">
        <f t="shared" si="60"/>
        <v>0</v>
      </c>
      <c r="AI155" t="str">
        <f t="shared" si="66"/>
        <v>2022-46</v>
      </c>
      <c r="AJ155">
        <f t="shared" si="55"/>
        <v>1.0630613641581137E-3</v>
      </c>
      <c r="AK155">
        <f t="shared" si="55"/>
        <v>7.0706483399204316E-4</v>
      </c>
      <c r="AL155">
        <f t="shared" si="55"/>
        <v>6.5732129658443062E-4</v>
      </c>
      <c r="AM155">
        <f t="shared" si="55"/>
        <v>0</v>
      </c>
      <c r="AN155">
        <f t="shared" si="55"/>
        <v>0</v>
      </c>
      <c r="AP155" t="str">
        <f t="shared" si="67"/>
        <v>2022-46</v>
      </c>
      <c r="AQ155">
        <f t="shared" ca="1" si="68"/>
        <v>1.3206139174151061E-3</v>
      </c>
      <c r="AR155">
        <f t="shared" ca="1" si="68"/>
        <v>6.6049947003728193E-4</v>
      </c>
      <c r="AS155">
        <f t="shared" ca="1" si="61"/>
        <v>5.9616904088262098E-4</v>
      </c>
      <c r="AT155" t="e">
        <f t="shared" ca="1" si="61"/>
        <v>#NUM!</v>
      </c>
      <c r="AU155" t="e">
        <f t="shared" ca="1" si="61"/>
        <v>#DIV/0!</v>
      </c>
      <c r="AW155" t="str">
        <f t="shared" si="69"/>
        <v>2022-46</v>
      </c>
      <c r="AX155">
        <f t="shared" ca="1" si="70"/>
        <v>0.11566616632058431</v>
      </c>
      <c r="AY155">
        <f t="shared" ca="1" si="70"/>
        <v>4.2368475141266876E-2</v>
      </c>
      <c r="AZ155">
        <f t="shared" ca="1" si="70"/>
        <v>4.4286741291601636E-2</v>
      </c>
      <c r="BA155" t="e">
        <f t="shared" ca="1" si="70"/>
        <v>#NUM!</v>
      </c>
      <c r="BB155" t="e">
        <f t="shared" ca="1" si="70"/>
        <v>#DIV/0!</v>
      </c>
      <c r="BD155">
        <f t="shared" ca="1" si="71"/>
        <v>0.36629964050020436</v>
      </c>
      <c r="BE155">
        <f t="shared" ca="1" si="71"/>
        <v>0.38288414581715269</v>
      </c>
      <c r="BF155" t="e">
        <f t="shared" ca="1" si="71"/>
        <v>#NUM!</v>
      </c>
      <c r="BG155" t="e">
        <f t="shared" ca="1" si="62"/>
        <v>#DIV/0!</v>
      </c>
      <c r="BI155" t="str">
        <f t="shared" si="72"/>
        <v>2022-46</v>
      </c>
      <c r="BJ155">
        <f t="shared" ca="1" si="73"/>
        <v>1.1837885662793233</v>
      </c>
      <c r="BK155">
        <f t="shared" ca="1" si="73"/>
        <v>1.3480888457378484</v>
      </c>
      <c r="BL155" t="e">
        <f t="shared" ca="1" si="73"/>
        <v>#NUM!</v>
      </c>
      <c r="BM155" t="e">
        <f t="shared" ca="1" si="63"/>
        <v>#DIV/0!</v>
      </c>
    </row>
    <row r="156" spans="1:65" x14ac:dyDescent="0.25">
      <c r="A156" s="1" t="s">
        <v>87</v>
      </c>
      <c r="B156" s="11">
        <v>170263</v>
      </c>
      <c r="C156" s="11">
        <v>171130</v>
      </c>
      <c r="D156" s="11">
        <v>349905</v>
      </c>
      <c r="E156" s="11">
        <v>18</v>
      </c>
      <c r="F156" s="11">
        <v>1</v>
      </c>
      <c r="G156" s="11">
        <v>183</v>
      </c>
      <c r="H156" s="11">
        <v>97</v>
      </c>
      <c r="I156" s="11">
        <v>263</v>
      </c>
      <c r="J156" s="11">
        <v>0</v>
      </c>
      <c r="K156" s="11">
        <v>0</v>
      </c>
      <c r="M156" t="str">
        <f t="shared" si="64"/>
        <v>2022-47</v>
      </c>
      <c r="N156">
        <f t="shared" si="53"/>
        <v>183</v>
      </c>
      <c r="O156">
        <f t="shared" si="53"/>
        <v>97</v>
      </c>
      <c r="P156">
        <f t="shared" si="53"/>
        <v>263</v>
      </c>
      <c r="Q156">
        <f t="shared" si="53"/>
        <v>0</v>
      </c>
      <c r="R156">
        <f t="shared" si="53"/>
        <v>0</v>
      </c>
      <c r="U156" t="str">
        <f t="shared" si="65"/>
        <v>2022-47</v>
      </c>
      <c r="V156">
        <f t="shared" si="54"/>
        <v>18290</v>
      </c>
      <c r="W156">
        <f t="shared" si="54"/>
        <v>7611</v>
      </c>
      <c r="X156">
        <f t="shared" si="54"/>
        <v>16661</v>
      </c>
      <c r="Y156">
        <f t="shared" si="54"/>
        <v>3</v>
      </c>
      <c r="Z156">
        <f t="shared" si="54"/>
        <v>0</v>
      </c>
      <c r="AC156">
        <f t="shared" si="56"/>
        <v>1.0748077973488075E-3</v>
      </c>
      <c r="AD156">
        <f t="shared" si="57"/>
        <v>5.66820545783907E-4</v>
      </c>
      <c r="AE156">
        <f t="shared" si="58"/>
        <v>7.5163258598762519E-4</v>
      </c>
      <c r="AF156">
        <f t="shared" si="59"/>
        <v>0</v>
      </c>
      <c r="AG156">
        <f t="shared" si="60"/>
        <v>0</v>
      </c>
      <c r="AI156" t="str">
        <f t="shared" si="66"/>
        <v>2022-47</v>
      </c>
      <c r="AJ156">
        <f t="shared" si="55"/>
        <v>1.0759643559202815E-3</v>
      </c>
      <c r="AK156">
        <f t="shared" si="55"/>
        <v>5.6714202873140969E-4</v>
      </c>
      <c r="AL156">
        <f t="shared" si="55"/>
        <v>7.5219799795359348E-4</v>
      </c>
      <c r="AM156">
        <f t="shared" si="55"/>
        <v>0</v>
      </c>
      <c r="AN156">
        <f t="shared" si="55"/>
        <v>0</v>
      </c>
      <c r="AP156" t="str">
        <f t="shared" si="67"/>
        <v>2022-47</v>
      </c>
      <c r="AQ156">
        <f t="shared" ca="1" si="68"/>
        <v>1.3404639052822004E-3</v>
      </c>
      <c r="AR156">
        <f t="shared" ca="1" si="68"/>
        <v>5.2931690967291658E-4</v>
      </c>
      <c r="AS156">
        <f t="shared" ca="1" si="61"/>
        <v>6.813431366706049E-4</v>
      </c>
      <c r="AT156" t="e">
        <f t="shared" ca="1" si="61"/>
        <v>#NUM!</v>
      </c>
      <c r="AU156" t="e">
        <f t="shared" ca="1" si="61"/>
        <v>#DIV/0!</v>
      </c>
      <c r="AW156" t="str">
        <f t="shared" si="69"/>
        <v>2022-47</v>
      </c>
      <c r="AX156">
        <f t="shared" ca="1" si="70"/>
        <v>0.11700663022586651</v>
      </c>
      <c r="AY156">
        <f t="shared" ca="1" si="70"/>
        <v>4.2897792050939791E-2</v>
      </c>
      <c r="AZ156">
        <f t="shared" ca="1" si="70"/>
        <v>4.4968084428272243E-2</v>
      </c>
      <c r="BA156" t="e">
        <f t="shared" ca="1" si="70"/>
        <v>#NUM!</v>
      </c>
      <c r="BB156" t="e">
        <f t="shared" ca="1" si="70"/>
        <v>#DIV/0!</v>
      </c>
      <c r="BD156">
        <f t="shared" ca="1" si="71"/>
        <v>0.36662701906832995</v>
      </c>
      <c r="BE156">
        <f t="shared" ca="1" si="71"/>
        <v>0.38432082302914833</v>
      </c>
      <c r="BF156" t="e">
        <f t="shared" ca="1" si="71"/>
        <v>#NUM!</v>
      </c>
      <c r="BG156" t="e">
        <f t="shared" ca="1" si="62"/>
        <v>#DIV/0!</v>
      </c>
      <c r="BI156" t="str">
        <f t="shared" si="72"/>
        <v>2022-47</v>
      </c>
      <c r="BJ156">
        <f t="shared" ca="1" si="73"/>
        <v>1.1848465717015038</v>
      </c>
      <c r="BK156">
        <f t="shared" ca="1" si="73"/>
        <v>1.3531472127284261</v>
      </c>
      <c r="BL156" t="e">
        <f t="shared" ca="1" si="73"/>
        <v>#NUM!</v>
      </c>
      <c r="BM156" t="e">
        <f t="shared" ca="1" si="63"/>
        <v>#DIV/0!</v>
      </c>
    </row>
    <row r="157" spans="1:65" x14ac:dyDescent="0.25">
      <c r="A157" s="1" t="s">
        <v>88</v>
      </c>
      <c r="B157" s="11">
        <v>170080</v>
      </c>
      <c r="C157" s="11">
        <v>171033</v>
      </c>
      <c r="D157" s="11">
        <v>349642</v>
      </c>
      <c r="E157" s="11">
        <v>18</v>
      </c>
      <c r="F157" s="11">
        <v>1</v>
      </c>
      <c r="G157" s="11">
        <v>197</v>
      </c>
      <c r="H157" s="11">
        <v>124</v>
      </c>
      <c r="I157" s="11">
        <v>247</v>
      </c>
      <c r="J157" s="11">
        <v>0</v>
      </c>
      <c r="K157" s="11">
        <v>0</v>
      </c>
      <c r="M157" t="str">
        <f t="shared" si="64"/>
        <v>2022-48</v>
      </c>
      <c r="N157">
        <f t="shared" si="53"/>
        <v>197</v>
      </c>
      <c r="O157">
        <f t="shared" si="53"/>
        <v>124</v>
      </c>
      <c r="P157">
        <f t="shared" si="53"/>
        <v>247</v>
      </c>
      <c r="Q157">
        <f t="shared" si="53"/>
        <v>0</v>
      </c>
      <c r="R157">
        <f t="shared" si="53"/>
        <v>0</v>
      </c>
      <c r="U157" t="str">
        <f t="shared" si="65"/>
        <v>2022-48</v>
      </c>
      <c r="V157">
        <f t="shared" si="54"/>
        <v>18487</v>
      </c>
      <c r="W157">
        <f t="shared" si="54"/>
        <v>7735</v>
      </c>
      <c r="X157">
        <f t="shared" si="54"/>
        <v>16908</v>
      </c>
      <c r="Y157">
        <f t="shared" si="54"/>
        <v>3</v>
      </c>
      <c r="Z157">
        <f t="shared" si="54"/>
        <v>0</v>
      </c>
      <c r="AC157">
        <f t="shared" si="56"/>
        <v>1.1582784571966135E-3</v>
      </c>
      <c r="AD157">
        <f t="shared" si="57"/>
        <v>7.2500628533674787E-4</v>
      </c>
      <c r="AE157">
        <f t="shared" si="58"/>
        <v>7.0643686971244872E-4</v>
      </c>
      <c r="AF157">
        <f t="shared" si="59"/>
        <v>0</v>
      </c>
      <c r="AG157">
        <f t="shared" si="60"/>
        <v>0</v>
      </c>
      <c r="AI157" t="str">
        <f t="shared" si="66"/>
        <v>2022-48</v>
      </c>
      <c r="AJ157">
        <f t="shared" si="55"/>
        <v>1.1596217518873176E-3</v>
      </c>
      <c r="AK157">
        <f t="shared" si="55"/>
        <v>7.2553233264158873E-4</v>
      </c>
      <c r="AL157">
        <f t="shared" si="55"/>
        <v>7.0693630500341957E-4</v>
      </c>
      <c r="AM157">
        <f t="shared" si="55"/>
        <v>0</v>
      </c>
      <c r="AN157">
        <f t="shared" si="55"/>
        <v>0</v>
      </c>
      <c r="AP157" t="str">
        <f t="shared" si="67"/>
        <v>2022-48</v>
      </c>
      <c r="AQ157">
        <f t="shared" ca="1" si="68"/>
        <v>1.4488162130273942E-3</v>
      </c>
      <c r="AR157">
        <f t="shared" ca="1" si="68"/>
        <v>6.7653677288105184E-4</v>
      </c>
      <c r="AS157">
        <f t="shared" ca="1" si="61"/>
        <v>6.3952274381881308E-4</v>
      </c>
      <c r="AT157" t="e">
        <f t="shared" ca="1" si="61"/>
        <v>#NUM!</v>
      </c>
      <c r="AU157" t="e">
        <f t="shared" ca="1" si="61"/>
        <v>#DIV/0!</v>
      </c>
      <c r="AW157" t="str">
        <f t="shared" si="69"/>
        <v>2022-48</v>
      </c>
      <c r="AX157">
        <f t="shared" ca="1" si="70"/>
        <v>0.1184554464388939</v>
      </c>
      <c r="AY157">
        <f t="shared" ca="1" si="70"/>
        <v>4.357432882382084E-2</v>
      </c>
      <c r="AZ157">
        <f t="shared" ca="1" si="70"/>
        <v>4.5607607172091058E-2</v>
      </c>
      <c r="BA157" t="e">
        <f t="shared" ca="1" si="70"/>
        <v>#NUM!</v>
      </c>
      <c r="BB157" t="e">
        <f t="shared" ca="1" si="70"/>
        <v>#DIV/0!</v>
      </c>
      <c r="BD157">
        <f t="shared" ca="1" si="71"/>
        <v>0.36785416064679621</v>
      </c>
      <c r="BE157">
        <f t="shared" ca="1" si="71"/>
        <v>0.3850190813777235</v>
      </c>
      <c r="BF157" t="e">
        <f t="shared" ca="1" si="71"/>
        <v>#NUM!</v>
      </c>
      <c r="BG157" t="e">
        <f t="shared" ca="1" si="62"/>
        <v>#DIV/0!</v>
      </c>
      <c r="BI157" t="str">
        <f t="shared" si="72"/>
        <v>2022-48</v>
      </c>
      <c r="BJ157">
        <f t="shared" ca="1" si="73"/>
        <v>1.1888123855030424</v>
      </c>
      <c r="BK157">
        <f t="shared" ca="1" si="73"/>
        <v>1.3556056960619383</v>
      </c>
      <c r="BL157" t="e">
        <f t="shared" ca="1" si="73"/>
        <v>#NUM!</v>
      </c>
      <c r="BM157" t="e">
        <f t="shared" ca="1" si="63"/>
        <v>#DIV/0!</v>
      </c>
    </row>
    <row r="158" spans="1:65" x14ac:dyDescent="0.25">
      <c r="A158" s="1" t="s">
        <v>89</v>
      </c>
      <c r="B158" s="11">
        <v>169883</v>
      </c>
      <c r="C158" s="11">
        <v>170909</v>
      </c>
      <c r="D158" s="11">
        <v>349395</v>
      </c>
      <c r="E158" s="11">
        <v>18</v>
      </c>
      <c r="F158" s="11">
        <v>1</v>
      </c>
      <c r="G158" s="11">
        <v>195</v>
      </c>
      <c r="H158" s="11">
        <v>111</v>
      </c>
      <c r="I158" s="11">
        <v>238</v>
      </c>
      <c r="J158" s="11">
        <v>0</v>
      </c>
      <c r="K158" s="11">
        <v>0</v>
      </c>
      <c r="M158" t="str">
        <f t="shared" si="64"/>
        <v>2022-49</v>
      </c>
      <c r="N158">
        <f t="shared" si="53"/>
        <v>195</v>
      </c>
      <c r="O158">
        <f t="shared" si="53"/>
        <v>111</v>
      </c>
      <c r="P158">
        <f t="shared" si="53"/>
        <v>238</v>
      </c>
      <c r="Q158">
        <f t="shared" si="53"/>
        <v>0</v>
      </c>
      <c r="R158">
        <f t="shared" si="53"/>
        <v>0</v>
      </c>
      <c r="U158" t="str">
        <f t="shared" si="65"/>
        <v>2022-49</v>
      </c>
      <c r="V158">
        <f t="shared" si="54"/>
        <v>18682</v>
      </c>
      <c r="W158">
        <f t="shared" si="54"/>
        <v>7846</v>
      </c>
      <c r="X158">
        <f t="shared" si="54"/>
        <v>17146</v>
      </c>
      <c r="Y158">
        <f t="shared" si="54"/>
        <v>3</v>
      </c>
      <c r="Z158">
        <f t="shared" si="54"/>
        <v>0</v>
      </c>
      <c r="AC158">
        <f t="shared" si="56"/>
        <v>1.1478488135952391E-3</v>
      </c>
      <c r="AD158">
        <f t="shared" si="57"/>
        <v>6.4946843056831413E-4</v>
      </c>
      <c r="AE158">
        <f t="shared" si="58"/>
        <v>6.8117746390188754E-4</v>
      </c>
      <c r="AF158">
        <f t="shared" si="59"/>
        <v>0</v>
      </c>
      <c r="AG158">
        <f t="shared" si="60"/>
        <v>0</v>
      </c>
      <c r="AI158" t="str">
        <f t="shared" si="66"/>
        <v>2022-49</v>
      </c>
      <c r="AJ158">
        <f t="shared" si="55"/>
        <v>1.1491680110529813E-3</v>
      </c>
      <c r="AK158">
        <f t="shared" si="55"/>
        <v>6.4989053681428245E-4</v>
      </c>
      <c r="AL158">
        <f t="shared" si="55"/>
        <v>6.8164180931576488E-4</v>
      </c>
      <c r="AM158">
        <f t="shared" si="55"/>
        <v>0</v>
      </c>
      <c r="AN158">
        <f t="shared" si="55"/>
        <v>0</v>
      </c>
      <c r="AP158" t="str">
        <f t="shared" si="67"/>
        <v>2022-49</v>
      </c>
      <c r="AQ158">
        <f t="shared" ca="1" si="68"/>
        <v>1.4398597010212831E-3</v>
      </c>
      <c r="AR158">
        <f t="shared" ca="1" si="68"/>
        <v>6.0546013025701974E-4</v>
      </c>
      <c r="AS158">
        <f t="shared" ca="1" si="61"/>
        <v>6.1584855312668552E-4</v>
      </c>
      <c r="AT158" t="e">
        <f t="shared" ca="1" si="61"/>
        <v>#NUM!</v>
      </c>
      <c r="AU158" t="e">
        <f t="shared" ca="1" si="61"/>
        <v>#DIV/0!</v>
      </c>
      <c r="AW158" t="str">
        <f t="shared" si="69"/>
        <v>2022-49</v>
      </c>
      <c r="AX158">
        <f t="shared" ca="1" si="70"/>
        <v>0.11989530613991518</v>
      </c>
      <c r="AY158">
        <f t="shared" ca="1" si="70"/>
        <v>4.4179788954077863E-2</v>
      </c>
      <c r="AZ158">
        <f t="shared" ca="1" si="70"/>
        <v>4.6223455725217744E-2</v>
      </c>
      <c r="BA158" t="e">
        <f t="shared" ca="1" si="70"/>
        <v>#NUM!</v>
      </c>
      <c r="BB158" t="e">
        <f t="shared" ca="1" si="70"/>
        <v>#DIV/0!</v>
      </c>
      <c r="BD158">
        <f t="shared" ca="1" si="71"/>
        <v>0.36848639347499579</v>
      </c>
      <c r="BE158">
        <f t="shared" ca="1" si="71"/>
        <v>0.38553182116467505</v>
      </c>
      <c r="BF158" t="e">
        <f t="shared" ca="1" si="71"/>
        <v>#NUM!</v>
      </c>
      <c r="BG158" t="e">
        <f t="shared" ca="1" si="62"/>
        <v>#DIV/0!</v>
      </c>
      <c r="BI158" t="str">
        <f t="shared" si="72"/>
        <v>2022-49</v>
      </c>
      <c r="BJ158">
        <f t="shared" ca="1" si="73"/>
        <v>1.1908556034331148</v>
      </c>
      <c r="BK158">
        <f t="shared" ca="1" si="73"/>
        <v>1.3574109909405763</v>
      </c>
      <c r="BL158" t="e">
        <f t="shared" ca="1" si="73"/>
        <v>#NUM!</v>
      </c>
      <c r="BM158" t="e">
        <f t="shared" ca="1" si="63"/>
        <v>#DIV/0!</v>
      </c>
    </row>
    <row r="159" spans="1:65" x14ac:dyDescent="0.25">
      <c r="A159" s="1" t="s">
        <v>90</v>
      </c>
      <c r="B159" s="11">
        <v>169688</v>
      </c>
      <c r="C159" s="11">
        <v>170798</v>
      </c>
      <c r="D159" s="11">
        <v>349157</v>
      </c>
      <c r="E159" s="11">
        <v>18</v>
      </c>
      <c r="F159" s="11">
        <v>1</v>
      </c>
      <c r="G159" s="11">
        <v>224</v>
      </c>
      <c r="H159" s="11">
        <v>120</v>
      </c>
      <c r="I159" s="11">
        <v>300</v>
      </c>
      <c r="J159" s="11">
        <v>0</v>
      </c>
      <c r="K159" s="11">
        <v>0</v>
      </c>
      <c r="M159" t="str">
        <f t="shared" si="64"/>
        <v>2022-50</v>
      </c>
      <c r="N159">
        <f t="shared" si="53"/>
        <v>224</v>
      </c>
      <c r="O159">
        <f t="shared" si="53"/>
        <v>120</v>
      </c>
      <c r="P159">
        <f t="shared" si="53"/>
        <v>300</v>
      </c>
      <c r="Q159">
        <f t="shared" si="53"/>
        <v>0</v>
      </c>
      <c r="R159">
        <f t="shared" si="53"/>
        <v>0</v>
      </c>
      <c r="U159" t="str">
        <f t="shared" si="65"/>
        <v>2022-50</v>
      </c>
      <c r="V159">
        <f t="shared" si="54"/>
        <v>18906</v>
      </c>
      <c r="W159">
        <f t="shared" si="54"/>
        <v>7966</v>
      </c>
      <c r="X159">
        <f t="shared" si="54"/>
        <v>17446</v>
      </c>
      <c r="Y159">
        <f t="shared" si="54"/>
        <v>3</v>
      </c>
      <c r="Z159">
        <f t="shared" si="54"/>
        <v>0</v>
      </c>
      <c r="AC159">
        <f t="shared" si="56"/>
        <v>1.3200697751166847E-3</v>
      </c>
      <c r="AD159">
        <f t="shared" si="57"/>
        <v>7.0258433939507489E-4</v>
      </c>
      <c r="AE159">
        <f t="shared" si="58"/>
        <v>8.5921233141538042E-4</v>
      </c>
      <c r="AF159">
        <f t="shared" si="59"/>
        <v>0</v>
      </c>
      <c r="AG159">
        <f t="shared" si="60"/>
        <v>0</v>
      </c>
      <c r="AI159" t="str">
        <f t="shared" si="66"/>
        <v>2022-50</v>
      </c>
      <c r="AJ159">
        <f t="shared" si="55"/>
        <v>1.3218148551567999E-3</v>
      </c>
      <c r="AK159">
        <f t="shared" si="55"/>
        <v>7.0307834016799056E-4</v>
      </c>
      <c r="AL159">
        <f t="shared" si="55"/>
        <v>8.5995126509692062E-4</v>
      </c>
      <c r="AM159">
        <f t="shared" si="55"/>
        <v>0</v>
      </c>
      <c r="AN159">
        <f t="shared" si="55"/>
        <v>0</v>
      </c>
      <c r="AP159" t="str">
        <f t="shared" si="67"/>
        <v>2022-50</v>
      </c>
      <c r="AQ159">
        <f t="shared" ca="1" si="68"/>
        <v>1.6609133710440746E-3</v>
      </c>
      <c r="AR159">
        <f t="shared" ca="1" si="68"/>
        <v>6.5442481072693895E-4</v>
      </c>
      <c r="AS159">
        <f t="shared" ca="1" si="61"/>
        <v>7.7594964876519755E-4</v>
      </c>
      <c r="AT159" t="e">
        <f t="shared" ca="1" si="61"/>
        <v>#NUM!</v>
      </c>
      <c r="AU159" t="e">
        <f t="shared" ca="1" si="61"/>
        <v>#DIV/0!</v>
      </c>
      <c r="AW159" t="str">
        <f t="shared" si="69"/>
        <v>2022-50</v>
      </c>
      <c r="AX159">
        <f t="shared" ref="AX159:BB174" ca="1" si="74">IF(ROW()&gt;=$B$2, AQ159+AX158,0)</f>
        <v>0.12155621951095925</v>
      </c>
      <c r="AY159">
        <f t="shared" ca="1" si="74"/>
        <v>4.4834213764804801E-2</v>
      </c>
      <c r="AZ159">
        <f t="shared" ca="1" si="74"/>
        <v>4.6999405373982943E-2</v>
      </c>
      <c r="BA159" t="e">
        <f t="shared" ca="1" si="74"/>
        <v>#NUM!</v>
      </c>
      <c r="BB159" t="e">
        <f t="shared" ca="1" si="74"/>
        <v>#DIV/0!</v>
      </c>
      <c r="BD159">
        <f t="shared" ca="1" si="71"/>
        <v>0.36883521012071818</v>
      </c>
      <c r="BE159">
        <f t="shared" ca="1" si="71"/>
        <v>0.38664747524289017</v>
      </c>
      <c r="BF159" t="e">
        <f t="shared" ca="1" si="71"/>
        <v>#NUM!</v>
      </c>
      <c r="BG159" t="e">
        <f t="shared" ca="1" si="62"/>
        <v>#DIV/0!</v>
      </c>
      <c r="BI159" t="str">
        <f t="shared" si="72"/>
        <v>2022-50</v>
      </c>
      <c r="BJ159">
        <f t="shared" ca="1" si="73"/>
        <v>1.191982891345192</v>
      </c>
      <c r="BK159">
        <f t="shared" ca="1" si="73"/>
        <v>1.3613390742393348</v>
      </c>
      <c r="BL159" t="e">
        <f t="shared" ca="1" si="73"/>
        <v>#NUM!</v>
      </c>
      <c r="BM159" t="e">
        <f t="shared" ca="1" si="63"/>
        <v>#DIV/0!</v>
      </c>
    </row>
    <row r="160" spans="1:65" x14ac:dyDescent="0.25">
      <c r="A160" s="1" t="s">
        <v>91</v>
      </c>
      <c r="B160" s="11">
        <v>169464</v>
      </c>
      <c r="C160" s="11">
        <v>170678</v>
      </c>
      <c r="D160" s="11">
        <v>348857</v>
      </c>
      <c r="E160" s="11">
        <v>18</v>
      </c>
      <c r="F160" s="11">
        <v>1</v>
      </c>
      <c r="G160" s="11">
        <v>265</v>
      </c>
      <c r="H160" s="11">
        <v>125</v>
      </c>
      <c r="I160" s="11">
        <v>364</v>
      </c>
      <c r="J160" s="11">
        <v>0</v>
      </c>
      <c r="K160" s="11">
        <v>0</v>
      </c>
      <c r="M160" t="str">
        <f t="shared" si="64"/>
        <v>2022-51</v>
      </c>
      <c r="N160">
        <f t="shared" si="53"/>
        <v>265</v>
      </c>
      <c r="O160">
        <f t="shared" si="53"/>
        <v>125</v>
      </c>
      <c r="P160">
        <f t="shared" si="53"/>
        <v>364</v>
      </c>
      <c r="Q160">
        <f t="shared" si="53"/>
        <v>0</v>
      </c>
      <c r="R160">
        <f t="shared" si="53"/>
        <v>0</v>
      </c>
      <c r="U160" t="str">
        <f t="shared" si="65"/>
        <v>2022-51</v>
      </c>
      <c r="V160">
        <f t="shared" si="54"/>
        <v>19171</v>
      </c>
      <c r="W160">
        <f t="shared" si="54"/>
        <v>8091</v>
      </c>
      <c r="X160">
        <f t="shared" si="54"/>
        <v>17810</v>
      </c>
      <c r="Y160">
        <f t="shared" si="54"/>
        <v>3</v>
      </c>
      <c r="Z160">
        <f t="shared" si="54"/>
        <v>0</v>
      </c>
      <c r="AC160">
        <f t="shared" si="56"/>
        <v>1.5637539536420715E-3</v>
      </c>
      <c r="AD160">
        <f t="shared" si="57"/>
        <v>7.3237324083947545E-4</v>
      </c>
      <c r="AE160">
        <f t="shared" si="58"/>
        <v>1.0434074706828298E-3</v>
      </c>
      <c r="AF160">
        <f t="shared" si="59"/>
        <v>0</v>
      </c>
      <c r="AG160">
        <f t="shared" si="60"/>
        <v>0</v>
      </c>
      <c r="AI160" t="str">
        <f t="shared" si="66"/>
        <v>2022-51</v>
      </c>
      <c r="AJ160">
        <f t="shared" si="55"/>
        <v>1.5662034301045812E-3</v>
      </c>
      <c r="AK160">
        <f t="shared" si="55"/>
        <v>7.3291003732203655E-4</v>
      </c>
      <c r="AL160">
        <f t="shared" si="55"/>
        <v>1.0444974019359649E-3</v>
      </c>
      <c r="AM160">
        <f t="shared" si="55"/>
        <v>0</v>
      </c>
      <c r="AN160">
        <f t="shared" si="55"/>
        <v>0</v>
      </c>
      <c r="AP160" t="str">
        <f t="shared" si="67"/>
        <v>2022-51</v>
      </c>
      <c r="AQ160">
        <f t="shared" ca="1" si="68"/>
        <v>1.9736231387784101E-3</v>
      </c>
      <c r="AR160">
        <f t="shared" ca="1" si="68"/>
        <v>6.8158089304392743E-4</v>
      </c>
      <c r="AS160">
        <f t="shared" ca="1" si="61"/>
        <v>9.412588258944991E-4</v>
      </c>
      <c r="AT160" t="e">
        <f t="shared" ca="1" si="61"/>
        <v>#NUM!</v>
      </c>
      <c r="AU160" t="e">
        <f t="shared" ca="1" si="61"/>
        <v>#DIV/0!</v>
      </c>
      <c r="AW160" t="str">
        <f t="shared" si="69"/>
        <v>2022-51</v>
      </c>
      <c r="AX160">
        <f t="shared" ca="1" si="74"/>
        <v>0.12352984264973767</v>
      </c>
      <c r="AY160">
        <f t="shared" ca="1" si="74"/>
        <v>4.5515794657848725E-2</v>
      </c>
      <c r="AZ160">
        <f t="shared" ca="1" si="74"/>
        <v>4.7940664199877442E-2</v>
      </c>
      <c r="BA160" t="e">
        <f t="shared" ca="1" si="74"/>
        <v>#NUM!</v>
      </c>
      <c r="BB160" t="e">
        <f t="shared" ca="1" si="74"/>
        <v>#DIV/0!</v>
      </c>
      <c r="BD160">
        <f t="shared" ca="1" si="71"/>
        <v>0.36845990961800507</v>
      </c>
      <c r="BE160">
        <f t="shared" ca="1" si="71"/>
        <v>0.38808973743948383</v>
      </c>
      <c r="BF160" t="e">
        <f t="shared" ca="1" si="71"/>
        <v>#NUM!</v>
      </c>
      <c r="BG160" t="e">
        <f t="shared" ca="1" si="62"/>
        <v>#DIV/0!</v>
      </c>
      <c r="BI160" t="str">
        <f t="shared" si="72"/>
        <v>2022-51</v>
      </c>
      <c r="BJ160">
        <f t="shared" ca="1" si="73"/>
        <v>1.1907700142497517</v>
      </c>
      <c r="BK160">
        <f t="shared" ca="1" si="73"/>
        <v>1.3664171052863183</v>
      </c>
      <c r="BL160" t="e">
        <f t="shared" ca="1" si="73"/>
        <v>#NUM!</v>
      </c>
      <c r="BM160" t="e">
        <f t="shared" ca="1" si="63"/>
        <v>#DIV/0!</v>
      </c>
    </row>
    <row r="161" spans="1:65" x14ac:dyDescent="0.25">
      <c r="A161" s="1" t="s">
        <v>92</v>
      </c>
      <c r="B161" s="11">
        <v>169199</v>
      </c>
      <c r="C161" s="11">
        <v>170553</v>
      </c>
      <c r="D161" s="11">
        <v>348493</v>
      </c>
      <c r="E161" s="11">
        <v>18</v>
      </c>
      <c r="F161" s="11">
        <v>1</v>
      </c>
      <c r="G161" s="11">
        <v>280</v>
      </c>
      <c r="H161" s="11">
        <v>140</v>
      </c>
      <c r="I161" s="11">
        <v>310</v>
      </c>
      <c r="J161" s="11">
        <v>0</v>
      </c>
      <c r="K161" s="11">
        <v>0</v>
      </c>
      <c r="M161" t="str">
        <f t="shared" si="64"/>
        <v>2022-52</v>
      </c>
      <c r="N161">
        <f t="shared" si="53"/>
        <v>280</v>
      </c>
      <c r="O161">
        <f t="shared" si="53"/>
        <v>140</v>
      </c>
      <c r="P161">
        <f t="shared" si="53"/>
        <v>310</v>
      </c>
      <c r="Q161">
        <f t="shared" si="53"/>
        <v>0</v>
      </c>
      <c r="R161">
        <f t="shared" si="53"/>
        <v>0</v>
      </c>
      <c r="U161" t="str">
        <f t="shared" si="65"/>
        <v>2022-52</v>
      </c>
      <c r="V161">
        <f t="shared" si="54"/>
        <v>19451</v>
      </c>
      <c r="W161">
        <f t="shared" si="54"/>
        <v>8231</v>
      </c>
      <c r="X161">
        <f t="shared" si="54"/>
        <v>18120</v>
      </c>
      <c r="Y161">
        <f t="shared" si="54"/>
        <v>3</v>
      </c>
      <c r="Z161">
        <f t="shared" si="54"/>
        <v>0</v>
      </c>
      <c r="AC161">
        <f t="shared" si="56"/>
        <v>1.6548561161708994E-3</v>
      </c>
      <c r="AD161">
        <f t="shared" si="57"/>
        <v>8.2085920505649268E-4</v>
      </c>
      <c r="AE161">
        <f t="shared" si="58"/>
        <v>8.8954440978728411E-4</v>
      </c>
      <c r="AF161">
        <f t="shared" si="59"/>
        <v>0</v>
      </c>
      <c r="AG161">
        <f t="shared" si="60"/>
        <v>0</v>
      </c>
      <c r="AI161" t="str">
        <f t="shared" si="66"/>
        <v>2022-52</v>
      </c>
      <c r="AJ161">
        <f t="shared" si="55"/>
        <v>1.6575995838922948E-3</v>
      </c>
      <c r="AK161">
        <f t="shared" si="55"/>
        <v>8.2153361465398E-4</v>
      </c>
      <c r="AL161">
        <f t="shared" si="55"/>
        <v>8.9033646237199901E-4</v>
      </c>
      <c r="AM161">
        <f t="shared" si="55"/>
        <v>0</v>
      </c>
      <c r="AN161">
        <f t="shared" si="55"/>
        <v>0</v>
      </c>
      <c r="AP161" t="str">
        <f t="shared" si="67"/>
        <v>2022-52</v>
      </c>
      <c r="AQ161">
        <f t="shared" ca="1" si="68"/>
        <v>2.0947653950878276E-3</v>
      </c>
      <c r="AR161">
        <f t="shared" ca="1" si="68"/>
        <v>7.6331320641779296E-4</v>
      </c>
      <c r="AS161">
        <f t="shared" ca="1" si="61"/>
        <v>8.013050011359469E-4</v>
      </c>
      <c r="AT161" t="e">
        <f t="shared" ca="1" si="61"/>
        <v>#NUM!</v>
      </c>
      <c r="AU161" t="e">
        <f t="shared" ca="1" si="61"/>
        <v>#DIV/0!</v>
      </c>
      <c r="AW161" t="str">
        <f t="shared" si="69"/>
        <v>2022-52</v>
      </c>
      <c r="AX161">
        <f t="shared" ca="1" si="74"/>
        <v>0.1256246080448255</v>
      </c>
      <c r="AY161">
        <f t="shared" ca="1" si="74"/>
        <v>4.6279107864266519E-2</v>
      </c>
      <c r="AZ161">
        <f t="shared" ca="1" si="74"/>
        <v>4.874196920101339E-2</v>
      </c>
      <c r="BA161" t="e">
        <f t="shared" ca="1" si="74"/>
        <v>#NUM!</v>
      </c>
      <c r="BB161" t="e">
        <f t="shared" ca="1" si="74"/>
        <v>#DIV/0!</v>
      </c>
      <c r="BD161">
        <f t="shared" ca="1" si="71"/>
        <v>0.36839205777066514</v>
      </c>
      <c r="BE161">
        <f t="shared" ca="1" si="71"/>
        <v>0.38799698530101068</v>
      </c>
      <c r="BF161" t="e">
        <f t="shared" ca="1" si="71"/>
        <v>#NUM!</v>
      </c>
      <c r="BG161" t="e">
        <f t="shared" ca="1" si="62"/>
        <v>#DIV/0!</v>
      </c>
      <c r="BI161" t="str">
        <f t="shared" si="72"/>
        <v>2022-52</v>
      </c>
      <c r="BJ161">
        <f t="shared" ca="1" si="73"/>
        <v>1.1905507340971087</v>
      </c>
      <c r="BK161">
        <f t="shared" ca="1" si="73"/>
        <v>1.3660905362061933</v>
      </c>
      <c r="BL161" t="e">
        <f t="shared" ca="1" si="73"/>
        <v>#NUM!</v>
      </c>
      <c r="BM161" t="e">
        <f t="shared" ca="1" si="63"/>
        <v>#DIV/0!</v>
      </c>
    </row>
    <row r="162" spans="1:65" x14ac:dyDescent="0.25">
      <c r="A162" s="1" t="s">
        <v>93</v>
      </c>
      <c r="B162" s="11">
        <v>168919</v>
      </c>
      <c r="C162" s="11">
        <v>170413</v>
      </c>
      <c r="D162" s="11">
        <v>348183</v>
      </c>
      <c r="E162" s="11">
        <v>18</v>
      </c>
      <c r="F162" s="11">
        <v>1</v>
      </c>
      <c r="G162" s="11">
        <v>265</v>
      </c>
      <c r="H162" s="11">
        <v>149</v>
      </c>
      <c r="I162" s="11">
        <v>294</v>
      </c>
      <c r="J162" s="11">
        <v>0</v>
      </c>
      <c r="K162" s="11">
        <v>0</v>
      </c>
      <c r="M162" t="str">
        <f t="shared" si="64"/>
        <v>2023-01</v>
      </c>
      <c r="N162">
        <f t="shared" si="53"/>
        <v>265</v>
      </c>
      <c r="O162">
        <f t="shared" si="53"/>
        <v>149</v>
      </c>
      <c r="P162">
        <f t="shared" si="53"/>
        <v>294</v>
      </c>
      <c r="Q162">
        <f t="shared" si="53"/>
        <v>0</v>
      </c>
      <c r="R162">
        <f t="shared" si="53"/>
        <v>0</v>
      </c>
      <c r="U162" t="str">
        <f t="shared" si="65"/>
        <v>2023-01</v>
      </c>
      <c r="V162">
        <f t="shared" si="54"/>
        <v>19716</v>
      </c>
      <c r="W162">
        <f t="shared" si="54"/>
        <v>8380</v>
      </c>
      <c r="X162">
        <f t="shared" si="54"/>
        <v>18414</v>
      </c>
      <c r="Y162">
        <f t="shared" si="54"/>
        <v>3</v>
      </c>
      <c r="Z162">
        <f t="shared" si="54"/>
        <v>0</v>
      </c>
      <c r="AC162">
        <f t="shared" si="56"/>
        <v>1.5687992469763615E-3</v>
      </c>
      <c r="AD162">
        <f t="shared" si="57"/>
        <v>8.7434644070581474E-4</v>
      </c>
      <c r="AE162">
        <f t="shared" si="58"/>
        <v>8.4438355692265273E-4</v>
      </c>
      <c r="AF162">
        <f t="shared" si="59"/>
        <v>0</v>
      </c>
      <c r="AG162">
        <f t="shared" si="60"/>
        <v>0</v>
      </c>
      <c r="AI162" t="str">
        <f t="shared" si="66"/>
        <v>2023-01</v>
      </c>
      <c r="AJ162">
        <f t="shared" si="55"/>
        <v>1.5712645684118347E-3</v>
      </c>
      <c r="AK162">
        <f t="shared" si="55"/>
        <v>8.7511164725914464E-4</v>
      </c>
      <c r="AL162">
        <f t="shared" si="55"/>
        <v>8.4509719335083616E-4</v>
      </c>
      <c r="AM162">
        <f t="shared" si="55"/>
        <v>0</v>
      </c>
      <c r="AN162">
        <f t="shared" si="55"/>
        <v>0</v>
      </c>
      <c r="AP162" t="str">
        <f t="shared" si="67"/>
        <v>2023-01</v>
      </c>
      <c r="AQ162">
        <f t="shared" ca="1" si="68"/>
        <v>1.9913370935990505E-3</v>
      </c>
      <c r="AR162">
        <f t="shared" ca="1" si="68"/>
        <v>8.1236574603915906E-4</v>
      </c>
      <c r="AS162">
        <f t="shared" ca="1" si="61"/>
        <v>7.5961293122690234E-4</v>
      </c>
      <c r="AT162" t="e">
        <f t="shared" ca="1" si="61"/>
        <v>#NUM!</v>
      </c>
      <c r="AU162" t="e">
        <f t="shared" ca="1" si="61"/>
        <v>#DIV/0!</v>
      </c>
      <c r="AW162" t="str">
        <f t="shared" si="69"/>
        <v>2023-01</v>
      </c>
      <c r="AX162">
        <f t="shared" ca="1" si="74"/>
        <v>0.12761594513842456</v>
      </c>
      <c r="AY162">
        <f t="shared" ca="1" si="74"/>
        <v>4.7091473610305676E-2</v>
      </c>
      <c r="AZ162">
        <f t="shared" ca="1" si="74"/>
        <v>4.950158213224029E-2</v>
      </c>
      <c r="BA162" t="e">
        <f t="shared" ca="1" si="74"/>
        <v>#NUM!</v>
      </c>
      <c r="BB162" t="e">
        <f t="shared" ca="1" si="74"/>
        <v>#DIV/0!</v>
      </c>
      <c r="BD162">
        <f t="shared" ca="1" si="71"/>
        <v>0.36900932371127859</v>
      </c>
      <c r="BE162">
        <f t="shared" ca="1" si="71"/>
        <v>0.3878949615468984</v>
      </c>
      <c r="BF162" t="e">
        <f t="shared" ca="1" si="71"/>
        <v>#NUM!</v>
      </c>
      <c r="BG162" t="e">
        <f t="shared" ca="1" si="62"/>
        <v>#DIV/0!</v>
      </c>
      <c r="BI162" t="str">
        <f t="shared" si="72"/>
        <v>2023-01</v>
      </c>
      <c r="BJ162">
        <f t="shared" ca="1" si="73"/>
        <v>1.1925455828003562</v>
      </c>
      <c r="BK162">
        <f t="shared" ca="1" si="73"/>
        <v>1.3657313228869121</v>
      </c>
      <c r="BL162" t="e">
        <f t="shared" ca="1" si="73"/>
        <v>#NUM!</v>
      </c>
      <c r="BM162" t="e">
        <f t="shared" ca="1" si="63"/>
        <v>#DIV/0!</v>
      </c>
    </row>
    <row r="163" spans="1:65" x14ac:dyDescent="0.25">
      <c r="A163" s="1" t="s">
        <v>94</v>
      </c>
      <c r="B163" s="11">
        <v>168654</v>
      </c>
      <c r="C163" s="11">
        <v>170264</v>
      </c>
      <c r="D163" s="11">
        <v>347889</v>
      </c>
      <c r="E163" s="11">
        <v>18</v>
      </c>
      <c r="F163" s="11">
        <v>1</v>
      </c>
      <c r="G163" s="11">
        <v>234</v>
      </c>
      <c r="H163" s="11">
        <v>110</v>
      </c>
      <c r="I163" s="11">
        <v>288</v>
      </c>
      <c r="J163" s="11">
        <v>0</v>
      </c>
      <c r="K163" s="11">
        <v>0</v>
      </c>
      <c r="M163" t="str">
        <f t="shared" si="64"/>
        <v>2023-02</v>
      </c>
      <c r="N163">
        <f t="shared" si="53"/>
        <v>234</v>
      </c>
      <c r="O163">
        <f t="shared" si="53"/>
        <v>110</v>
      </c>
      <c r="P163">
        <f t="shared" si="53"/>
        <v>288</v>
      </c>
      <c r="Q163">
        <f t="shared" si="53"/>
        <v>0</v>
      </c>
      <c r="R163">
        <f t="shared" si="53"/>
        <v>0</v>
      </c>
      <c r="U163" t="str">
        <f t="shared" si="65"/>
        <v>2023-02</v>
      </c>
      <c r="V163">
        <f t="shared" si="54"/>
        <v>19950</v>
      </c>
      <c r="W163">
        <f t="shared" si="54"/>
        <v>8490</v>
      </c>
      <c r="X163">
        <f t="shared" si="54"/>
        <v>18702</v>
      </c>
      <c r="Y163">
        <f t="shared" si="54"/>
        <v>3</v>
      </c>
      <c r="Z163">
        <f t="shared" si="54"/>
        <v>0</v>
      </c>
      <c r="AC163">
        <f t="shared" si="56"/>
        <v>1.3874559749546408E-3</v>
      </c>
      <c r="AD163">
        <f t="shared" si="57"/>
        <v>6.4605553728327774E-4</v>
      </c>
      <c r="AE163">
        <f t="shared" si="58"/>
        <v>8.2785026258375518E-4</v>
      </c>
      <c r="AF163">
        <f t="shared" si="59"/>
        <v>0</v>
      </c>
      <c r="AG163">
        <f t="shared" si="60"/>
        <v>0</v>
      </c>
      <c r="AI163" t="str">
        <f t="shared" si="66"/>
        <v>2023-02</v>
      </c>
      <c r="AJ163">
        <f t="shared" si="55"/>
        <v>1.3893839071520914E-3</v>
      </c>
      <c r="AK163">
        <f t="shared" si="55"/>
        <v>6.4647321738543805E-4</v>
      </c>
      <c r="AL163">
        <f t="shared" si="55"/>
        <v>8.2853621386387252E-4</v>
      </c>
      <c r="AM163">
        <f t="shared" si="55"/>
        <v>0</v>
      </c>
      <c r="AN163">
        <f t="shared" si="55"/>
        <v>0</v>
      </c>
      <c r="AP163" t="str">
        <f t="shared" si="67"/>
        <v>2023-02</v>
      </c>
      <c r="AQ163">
        <f t="shared" ca="1" si="68"/>
        <v>1.765864740244592E-3</v>
      </c>
      <c r="AR163">
        <f t="shared" ca="1" si="68"/>
        <v>5.995830906502616E-4</v>
      </c>
      <c r="AS163">
        <f t="shared" ca="1" si="61"/>
        <v>7.4377089832181758E-4</v>
      </c>
      <c r="AT163" t="e">
        <f t="shared" ca="1" si="61"/>
        <v>#NUM!</v>
      </c>
      <c r="AU163" t="e">
        <f t="shared" ca="1" si="61"/>
        <v>#DIV/0!</v>
      </c>
      <c r="AW163" t="str">
        <f t="shared" si="69"/>
        <v>2023-02</v>
      </c>
      <c r="AX163">
        <f t="shared" ca="1" si="74"/>
        <v>0.12938180987866915</v>
      </c>
      <c r="AY163">
        <f t="shared" ca="1" si="74"/>
        <v>4.7691056700955935E-2</v>
      </c>
      <c r="AZ163">
        <f t="shared" ca="1" si="74"/>
        <v>5.0245353030562108E-2</v>
      </c>
      <c r="BA163" t="e">
        <f t="shared" ca="1" si="74"/>
        <v>#NUM!</v>
      </c>
      <c r="BB163" t="e">
        <f t="shared" ca="1" si="74"/>
        <v>#DIV/0!</v>
      </c>
      <c r="BD163">
        <f t="shared" ca="1" si="71"/>
        <v>0.36860712294625769</v>
      </c>
      <c r="BE163">
        <f t="shared" ca="1" si="71"/>
        <v>0.38834943704745573</v>
      </c>
      <c r="BF163" t="e">
        <f t="shared" ca="1" si="71"/>
        <v>#NUM!</v>
      </c>
      <c r="BG163" t="e">
        <f t="shared" ca="1" si="62"/>
        <v>#DIV/0!</v>
      </c>
      <c r="BI163" t="str">
        <f t="shared" si="72"/>
        <v>2023-02</v>
      </c>
      <c r="BJ163">
        <f t="shared" ca="1" si="73"/>
        <v>1.1912457708040072</v>
      </c>
      <c r="BK163">
        <f t="shared" ca="1" si="73"/>
        <v>1.3673314762483288</v>
      </c>
      <c r="BL163" t="e">
        <f t="shared" ca="1" si="73"/>
        <v>#NUM!</v>
      </c>
      <c r="BM163" t="e">
        <f t="shared" ca="1" si="63"/>
        <v>#DIV/0!</v>
      </c>
    </row>
    <row r="164" spans="1:65" x14ac:dyDescent="0.25">
      <c r="A164" s="1" t="s">
        <v>95</v>
      </c>
      <c r="B164" s="11">
        <v>168420</v>
      </c>
      <c r="C164" s="11">
        <v>170154</v>
      </c>
      <c r="D164" s="11">
        <v>347601</v>
      </c>
      <c r="E164" s="11">
        <v>18</v>
      </c>
      <c r="F164" s="11">
        <v>1</v>
      </c>
      <c r="G164" s="11">
        <v>226</v>
      </c>
      <c r="H164" s="11">
        <v>108</v>
      </c>
      <c r="I164" s="11">
        <v>271</v>
      </c>
      <c r="J164" s="11">
        <v>0</v>
      </c>
      <c r="K164" s="11">
        <v>0</v>
      </c>
      <c r="M164" t="str">
        <f t="shared" si="64"/>
        <v>2023-03</v>
      </c>
      <c r="N164">
        <f t="shared" si="53"/>
        <v>226</v>
      </c>
      <c r="O164">
        <f t="shared" si="53"/>
        <v>108</v>
      </c>
      <c r="P164">
        <f t="shared" si="53"/>
        <v>271</v>
      </c>
      <c r="Q164">
        <f t="shared" si="53"/>
        <v>0</v>
      </c>
      <c r="R164">
        <f t="shared" si="53"/>
        <v>0</v>
      </c>
      <c r="U164" t="str">
        <f t="shared" si="65"/>
        <v>2023-03</v>
      </c>
      <c r="V164">
        <f t="shared" si="54"/>
        <v>20176</v>
      </c>
      <c r="W164">
        <f t="shared" si="54"/>
        <v>8598</v>
      </c>
      <c r="X164">
        <f t="shared" si="54"/>
        <v>18973</v>
      </c>
      <c r="Y164">
        <f t="shared" si="54"/>
        <v>3</v>
      </c>
      <c r="Z164">
        <f t="shared" si="54"/>
        <v>0</v>
      </c>
      <c r="AC164">
        <f t="shared" si="56"/>
        <v>1.3418833867711673E-3</v>
      </c>
      <c r="AD164">
        <f t="shared" si="57"/>
        <v>6.3471913678197394E-4</v>
      </c>
      <c r="AE164">
        <f t="shared" si="58"/>
        <v>7.7962951775167508E-4</v>
      </c>
      <c r="AF164">
        <f t="shared" si="59"/>
        <v>0</v>
      </c>
      <c r="AG164">
        <f t="shared" si="60"/>
        <v>0</v>
      </c>
      <c r="AI164" t="str">
        <f t="shared" si="66"/>
        <v>2023-03</v>
      </c>
      <c r="AJ164">
        <f t="shared" si="55"/>
        <v>1.3436866594733787E-3</v>
      </c>
      <c r="AK164">
        <f t="shared" si="55"/>
        <v>6.3512228238492047E-4</v>
      </c>
      <c r="AL164">
        <f t="shared" si="55"/>
        <v>7.8023785376467628E-4</v>
      </c>
      <c r="AM164">
        <f t="shared" si="55"/>
        <v>0</v>
      </c>
      <c r="AN164">
        <f t="shared" si="55"/>
        <v>0</v>
      </c>
      <c r="AP164" t="str">
        <f t="shared" si="67"/>
        <v>2023-03</v>
      </c>
      <c r="AQ164">
        <f t="shared" ca="1" si="68"/>
        <v>1.7126668056088935E-3</v>
      </c>
      <c r="AR164">
        <f t="shared" ca="1" si="68"/>
        <v>5.8852767401139773E-4</v>
      </c>
      <c r="AS164">
        <f t="shared" ca="1" si="61"/>
        <v>6.9951446421164648E-4</v>
      </c>
      <c r="AT164" t="e">
        <f t="shared" ca="1" si="61"/>
        <v>#NUM!</v>
      </c>
      <c r="AU164" t="e">
        <f t="shared" ca="1" si="61"/>
        <v>#DIV/0!</v>
      </c>
      <c r="AW164" t="str">
        <f t="shared" si="69"/>
        <v>2023-03</v>
      </c>
      <c r="AX164">
        <f t="shared" ca="1" si="74"/>
        <v>0.13109447668427804</v>
      </c>
      <c r="AY164">
        <f t="shared" ca="1" si="74"/>
        <v>4.8279584374967335E-2</v>
      </c>
      <c r="AZ164">
        <f t="shared" ca="1" si="74"/>
        <v>5.0944867494773755E-2</v>
      </c>
      <c r="BA164" t="e">
        <f t="shared" ca="1" si="74"/>
        <v>#NUM!</v>
      </c>
      <c r="BB164" t="e">
        <f t="shared" ca="1" si="74"/>
        <v>#DIV/0!</v>
      </c>
      <c r="BD164">
        <f t="shared" ca="1" si="71"/>
        <v>0.36828084291637769</v>
      </c>
      <c r="BE164">
        <f t="shared" ca="1" si="71"/>
        <v>0.3886118529422643</v>
      </c>
      <c r="BF164" t="e">
        <f t="shared" ca="1" si="71"/>
        <v>#NUM!</v>
      </c>
      <c r="BG164" t="e">
        <f t="shared" ca="1" si="62"/>
        <v>#DIV/0!</v>
      </c>
      <c r="BI164" t="str">
        <f t="shared" si="72"/>
        <v>2023-03</v>
      </c>
      <c r="BJ164">
        <f t="shared" ca="1" si="73"/>
        <v>1.1901913155819115</v>
      </c>
      <c r="BK164">
        <f t="shared" ca="1" si="73"/>
        <v>1.3682554109283107</v>
      </c>
      <c r="BL164" t="e">
        <f t="shared" ca="1" si="73"/>
        <v>#NUM!</v>
      </c>
      <c r="BM164" t="e">
        <f t="shared" ca="1" si="63"/>
        <v>#DIV/0!</v>
      </c>
    </row>
    <row r="165" spans="1:65" x14ac:dyDescent="0.25">
      <c r="A165" s="1" t="s">
        <v>96</v>
      </c>
      <c r="B165" s="11">
        <v>168194</v>
      </c>
      <c r="C165" s="11">
        <v>170046</v>
      </c>
      <c r="D165" s="11">
        <v>347330</v>
      </c>
      <c r="E165" s="11">
        <v>18</v>
      </c>
      <c r="F165" s="11">
        <v>1</v>
      </c>
      <c r="G165" s="11">
        <v>202</v>
      </c>
      <c r="H165" s="11">
        <v>103</v>
      </c>
      <c r="I165" s="11">
        <v>273</v>
      </c>
      <c r="J165" s="11">
        <v>0</v>
      </c>
      <c r="K165" s="11">
        <v>0</v>
      </c>
      <c r="M165" t="str">
        <f t="shared" si="64"/>
        <v>2023-04</v>
      </c>
      <c r="N165">
        <f t="shared" si="53"/>
        <v>202</v>
      </c>
      <c r="O165">
        <f t="shared" si="53"/>
        <v>103</v>
      </c>
      <c r="P165">
        <f t="shared" si="53"/>
        <v>273</v>
      </c>
      <c r="Q165">
        <f t="shared" si="53"/>
        <v>0</v>
      </c>
      <c r="R165">
        <f t="shared" si="53"/>
        <v>0</v>
      </c>
      <c r="U165" t="str">
        <f t="shared" si="65"/>
        <v>2023-04</v>
      </c>
      <c r="V165">
        <f t="shared" si="54"/>
        <v>20378</v>
      </c>
      <c r="W165">
        <f t="shared" si="54"/>
        <v>8701</v>
      </c>
      <c r="X165">
        <f t="shared" si="54"/>
        <v>19246</v>
      </c>
      <c r="Y165">
        <f t="shared" si="54"/>
        <v>3</v>
      </c>
      <c r="Z165">
        <f t="shared" si="54"/>
        <v>0</v>
      </c>
      <c r="AC165">
        <f t="shared" si="56"/>
        <v>1.2009940901577939E-3</v>
      </c>
      <c r="AD165">
        <f t="shared" si="57"/>
        <v>6.0571845265398774E-4</v>
      </c>
      <c r="AE165">
        <f t="shared" si="58"/>
        <v>7.8599602683327092E-4</v>
      </c>
      <c r="AF165">
        <f t="shared" si="59"/>
        <v>0</v>
      </c>
      <c r="AG165">
        <f t="shared" si="60"/>
        <v>0</v>
      </c>
      <c r="AI165" t="str">
        <f t="shared" si="66"/>
        <v>2023-04</v>
      </c>
      <c r="AJ165">
        <f t="shared" si="55"/>
        <v>1.202438356222913E-3</v>
      </c>
      <c r="AK165">
        <f t="shared" si="55"/>
        <v>6.0608558842078033E-4</v>
      </c>
      <c r="AL165">
        <f t="shared" si="55"/>
        <v>7.866143431102848E-4</v>
      </c>
      <c r="AM165">
        <f t="shared" si="55"/>
        <v>0</v>
      </c>
      <c r="AN165">
        <f t="shared" si="55"/>
        <v>0</v>
      </c>
      <c r="AP165" t="str">
        <f t="shared" si="67"/>
        <v>2023-04</v>
      </c>
      <c r="AQ165">
        <f t="shared" ca="1" si="68"/>
        <v>1.5370125043298916E-3</v>
      </c>
      <c r="AR165">
        <f t="shared" ca="1" si="68"/>
        <v>5.6111799603862612E-4</v>
      </c>
      <c r="AS165">
        <f t="shared" ca="1" si="61"/>
        <v>7.0432570686114395E-4</v>
      </c>
      <c r="AT165" t="e">
        <f t="shared" ca="1" si="61"/>
        <v>#NUM!</v>
      </c>
      <c r="AU165" t="e">
        <f t="shared" ca="1" si="61"/>
        <v>#DIV/0!</v>
      </c>
      <c r="AW165" t="str">
        <f t="shared" si="69"/>
        <v>2023-04</v>
      </c>
      <c r="AX165">
        <f t="shared" ca="1" si="74"/>
        <v>0.13263148918860793</v>
      </c>
      <c r="AY165">
        <f t="shared" ca="1" si="74"/>
        <v>4.8840702371005962E-2</v>
      </c>
      <c r="AZ165">
        <f t="shared" ca="1" si="74"/>
        <v>5.1649193201634899E-2</v>
      </c>
      <c r="BA165" t="e">
        <f t="shared" ca="1" si="74"/>
        <v>#NUM!</v>
      </c>
      <c r="BB165" t="e">
        <f t="shared" ca="1" si="74"/>
        <v>#DIV/0!</v>
      </c>
      <c r="BD165">
        <f t="shared" ca="1" si="71"/>
        <v>0.36824364010233113</v>
      </c>
      <c r="BE165">
        <f t="shared" ca="1" si="71"/>
        <v>0.3894187837112153</v>
      </c>
      <c r="BF165" t="e">
        <f t="shared" ca="1" si="71"/>
        <v>#NUM!</v>
      </c>
      <c r="BG165" t="e">
        <f t="shared" ca="1" si="62"/>
        <v>#DIV/0!</v>
      </c>
      <c r="BI165" t="str">
        <f t="shared" si="72"/>
        <v>2023-04</v>
      </c>
      <c r="BJ165">
        <f t="shared" ca="1" si="73"/>
        <v>1.1900710854177714</v>
      </c>
      <c r="BK165">
        <f t="shared" ca="1" si="73"/>
        <v>1.3710965167322189</v>
      </c>
      <c r="BL165" t="e">
        <f t="shared" ca="1" si="73"/>
        <v>#NUM!</v>
      </c>
      <c r="BM165" t="e">
        <f t="shared" ca="1" si="63"/>
        <v>#DIV/0!</v>
      </c>
    </row>
    <row r="166" spans="1:65" x14ac:dyDescent="0.25">
      <c r="A166" s="1" t="s">
        <v>97</v>
      </c>
      <c r="B166" s="11">
        <v>167992</v>
      </c>
      <c r="C166" s="11">
        <v>169943</v>
      </c>
      <c r="D166" s="11">
        <v>347057</v>
      </c>
      <c r="E166" s="11">
        <v>18</v>
      </c>
      <c r="F166" s="11">
        <v>1</v>
      </c>
      <c r="G166" s="11">
        <v>190</v>
      </c>
      <c r="H166" s="11">
        <v>110</v>
      </c>
      <c r="I166" s="11">
        <v>260</v>
      </c>
      <c r="J166" s="11">
        <v>0</v>
      </c>
      <c r="K166" s="11">
        <v>0</v>
      </c>
      <c r="M166" t="str">
        <f t="shared" si="64"/>
        <v>2023-05</v>
      </c>
      <c r="N166">
        <f t="shared" si="53"/>
        <v>190</v>
      </c>
      <c r="O166">
        <f t="shared" si="53"/>
        <v>110</v>
      </c>
      <c r="P166">
        <f t="shared" si="53"/>
        <v>260</v>
      </c>
      <c r="Q166">
        <f t="shared" si="53"/>
        <v>0</v>
      </c>
      <c r="R166">
        <f t="shared" si="53"/>
        <v>0</v>
      </c>
      <c r="U166" t="str">
        <f t="shared" si="65"/>
        <v>2023-05</v>
      </c>
      <c r="V166">
        <f t="shared" si="54"/>
        <v>20568</v>
      </c>
      <c r="W166">
        <f t="shared" si="54"/>
        <v>8811</v>
      </c>
      <c r="X166">
        <f t="shared" si="54"/>
        <v>19506</v>
      </c>
      <c r="Y166">
        <f t="shared" si="54"/>
        <v>3</v>
      </c>
      <c r="Z166">
        <f t="shared" si="54"/>
        <v>0</v>
      </c>
      <c r="AC166">
        <f t="shared" si="56"/>
        <v>1.1310062383923043E-3</v>
      </c>
      <c r="AD166">
        <f t="shared" si="57"/>
        <v>6.472758513148526E-4</v>
      </c>
      <c r="AE166">
        <f t="shared" si="58"/>
        <v>7.4915647861878594E-4</v>
      </c>
      <c r="AF166">
        <f t="shared" si="59"/>
        <v>0</v>
      </c>
      <c r="AG166">
        <f t="shared" si="60"/>
        <v>0</v>
      </c>
      <c r="AI166" t="str">
        <f t="shared" si="66"/>
        <v>2023-05</v>
      </c>
      <c r="AJ166">
        <f t="shared" si="55"/>
        <v>1.1322869828697968E-3</v>
      </c>
      <c r="AK166">
        <f t="shared" si="55"/>
        <v>6.4769511134763218E-4</v>
      </c>
      <c r="AL166">
        <f t="shared" si="55"/>
        <v>7.4971816993318571E-4</v>
      </c>
      <c r="AM166">
        <f t="shared" si="55"/>
        <v>0</v>
      </c>
      <c r="AN166">
        <f t="shared" si="55"/>
        <v>0</v>
      </c>
      <c r="AP166" t="str">
        <f t="shared" si="67"/>
        <v>2023-05</v>
      </c>
      <c r="AQ166">
        <f t="shared" ca="1" si="68"/>
        <v>1.4514791390516123E-3</v>
      </c>
      <c r="AR166">
        <f t="shared" ca="1" si="68"/>
        <v>5.9910309014636067E-4</v>
      </c>
      <c r="AS166">
        <f t="shared" ca="1" si="61"/>
        <v>6.7042733212896151E-4</v>
      </c>
      <c r="AT166" t="e">
        <f t="shared" ca="1" si="61"/>
        <v>#NUM!</v>
      </c>
      <c r="AU166" t="e">
        <f t="shared" ca="1" si="61"/>
        <v>#DIV/0!</v>
      </c>
      <c r="AW166" t="str">
        <f t="shared" si="69"/>
        <v>2023-05</v>
      </c>
      <c r="AX166">
        <f t="shared" ca="1" si="74"/>
        <v>0.13408296832765954</v>
      </c>
      <c r="AY166">
        <f t="shared" ca="1" si="74"/>
        <v>4.9439805461152321E-2</v>
      </c>
      <c r="AZ166">
        <f t="shared" ca="1" si="74"/>
        <v>5.2319620533763864E-2</v>
      </c>
      <c r="BA166" t="e">
        <f t="shared" ca="1" si="74"/>
        <v>#NUM!</v>
      </c>
      <c r="BB166" t="e">
        <f t="shared" ca="1" si="74"/>
        <v>#DIV/0!</v>
      </c>
      <c r="BD166">
        <f t="shared" ca="1" si="71"/>
        <v>0.36872546959384062</v>
      </c>
      <c r="BE166">
        <f t="shared" ca="1" si="71"/>
        <v>0.39020332847875222</v>
      </c>
      <c r="BF166" t="e">
        <f t="shared" ca="1" si="71"/>
        <v>#NUM!</v>
      </c>
      <c r="BG166" t="e">
        <f t="shared" ca="1" si="62"/>
        <v>#DIV/0!</v>
      </c>
      <c r="BI166" t="str">
        <f t="shared" si="72"/>
        <v>2023-05</v>
      </c>
      <c r="BJ166">
        <f t="shared" ca="1" si="73"/>
        <v>1.1916282374864064</v>
      </c>
      <c r="BK166">
        <f t="shared" ca="1" si="73"/>
        <v>1.3738588041281656</v>
      </c>
      <c r="BL166" t="e">
        <f t="shared" ca="1" si="73"/>
        <v>#NUM!</v>
      </c>
      <c r="BM166" t="e">
        <f t="shared" ca="1" si="63"/>
        <v>#DIV/0!</v>
      </c>
    </row>
    <row r="167" spans="1:65" x14ac:dyDescent="0.25">
      <c r="A167" s="1" t="s">
        <v>98</v>
      </c>
      <c r="B167" s="11">
        <v>167802</v>
      </c>
      <c r="C167" s="11">
        <v>169833</v>
      </c>
      <c r="D167" s="11">
        <v>346797</v>
      </c>
      <c r="E167" s="11">
        <v>18</v>
      </c>
      <c r="F167" s="11">
        <v>1</v>
      </c>
      <c r="G167" s="11">
        <v>192</v>
      </c>
      <c r="H167" s="11">
        <v>112</v>
      </c>
      <c r="I167" s="11">
        <v>237</v>
      </c>
      <c r="J167" s="11">
        <v>0</v>
      </c>
      <c r="K167" s="11">
        <v>0</v>
      </c>
      <c r="M167" t="str">
        <f t="shared" si="64"/>
        <v>2023-06</v>
      </c>
      <c r="N167">
        <f t="shared" si="53"/>
        <v>192</v>
      </c>
      <c r="O167">
        <f t="shared" si="53"/>
        <v>112</v>
      </c>
      <c r="P167">
        <f t="shared" si="53"/>
        <v>237</v>
      </c>
      <c r="Q167">
        <f t="shared" si="53"/>
        <v>0</v>
      </c>
      <c r="R167">
        <f t="shared" si="53"/>
        <v>0</v>
      </c>
      <c r="U167" t="str">
        <f t="shared" si="65"/>
        <v>2023-06</v>
      </c>
      <c r="V167">
        <f t="shared" si="54"/>
        <v>20760</v>
      </c>
      <c r="W167">
        <f t="shared" si="54"/>
        <v>8923</v>
      </c>
      <c r="X167">
        <f t="shared" si="54"/>
        <v>19743</v>
      </c>
      <c r="Y167">
        <f t="shared" si="54"/>
        <v>3</v>
      </c>
      <c r="Z167">
        <f t="shared" si="54"/>
        <v>0</v>
      </c>
      <c r="AC167">
        <f t="shared" si="56"/>
        <v>1.1442056709693568E-3</v>
      </c>
      <c r="AD167">
        <f t="shared" si="57"/>
        <v>6.5947136304487348E-4</v>
      </c>
      <c r="AE167">
        <f t="shared" si="58"/>
        <v>6.8339691519822836E-4</v>
      </c>
      <c r="AF167">
        <f t="shared" si="59"/>
        <v>0</v>
      </c>
      <c r="AG167">
        <f t="shared" si="60"/>
        <v>0</v>
      </c>
      <c r="AI167" t="str">
        <f t="shared" si="66"/>
        <v>2023-06</v>
      </c>
      <c r="AJ167">
        <f t="shared" si="55"/>
        <v>1.1455165025673322E-3</v>
      </c>
      <c r="AK167">
        <f t="shared" si="55"/>
        <v>6.5990657646639028E-4</v>
      </c>
      <c r="AL167">
        <f t="shared" si="55"/>
        <v>6.8386429257991511E-4</v>
      </c>
      <c r="AM167">
        <f t="shared" si="55"/>
        <v>0</v>
      </c>
      <c r="AN167">
        <f t="shared" si="55"/>
        <v>0</v>
      </c>
      <c r="AP167" t="str">
        <f t="shared" si="67"/>
        <v>2023-06</v>
      </c>
      <c r="AQ167">
        <f t="shared" ca="1" si="68"/>
        <v>1.4726357470415796E-3</v>
      </c>
      <c r="AR167">
        <f t="shared" ca="1" si="68"/>
        <v>6.0985150157947675E-4</v>
      </c>
      <c r="AS167">
        <f t="shared" ca="1" si="61"/>
        <v>6.1075298644489159E-4</v>
      </c>
      <c r="AT167" t="e">
        <f t="shared" ca="1" si="61"/>
        <v>#NUM!</v>
      </c>
      <c r="AU167" t="e">
        <f t="shared" ca="1" si="61"/>
        <v>#DIV/0!</v>
      </c>
      <c r="AW167" t="str">
        <f t="shared" si="69"/>
        <v>2023-06</v>
      </c>
      <c r="AX167">
        <f t="shared" ca="1" si="74"/>
        <v>0.1355556040747011</v>
      </c>
      <c r="AY167">
        <f t="shared" ca="1" si="74"/>
        <v>5.0049656962731795E-2</v>
      </c>
      <c r="AZ167">
        <f t="shared" ca="1" si="74"/>
        <v>5.2930373520208754E-2</v>
      </c>
      <c r="BA167" t="e">
        <f t="shared" ca="1" si="74"/>
        <v>#NUM!</v>
      </c>
      <c r="BB167" t="e">
        <f t="shared" ca="1" si="74"/>
        <v>#DIV/0!</v>
      </c>
      <c r="BD167">
        <f t="shared" ca="1" si="71"/>
        <v>0.36921864871887372</v>
      </c>
      <c r="BE167">
        <f t="shared" ca="1" si="71"/>
        <v>0.39046982883157105</v>
      </c>
      <c r="BF167" t="e">
        <f t="shared" ca="1" si="71"/>
        <v>#NUM!</v>
      </c>
      <c r="BG167" t="e">
        <f t="shared" ca="1" si="62"/>
        <v>#DIV/0!</v>
      </c>
      <c r="BI167" t="str">
        <f t="shared" si="72"/>
        <v>2023-06</v>
      </c>
      <c r="BJ167">
        <f t="shared" ca="1" si="73"/>
        <v>1.1932220687239816</v>
      </c>
      <c r="BK167">
        <f t="shared" ca="1" si="73"/>
        <v>1.3747971196916202</v>
      </c>
      <c r="BL167" t="e">
        <f t="shared" ca="1" si="73"/>
        <v>#NUM!</v>
      </c>
      <c r="BM167" t="e">
        <f t="shared" ca="1" si="63"/>
        <v>#DIV/0!</v>
      </c>
    </row>
    <row r="168" spans="1:65" x14ac:dyDescent="0.25">
      <c r="A168" s="1" t="s">
        <v>99</v>
      </c>
      <c r="B168" s="11">
        <v>167610</v>
      </c>
      <c r="C168" s="11">
        <v>169721</v>
      </c>
      <c r="D168" s="11">
        <v>346560</v>
      </c>
      <c r="E168" s="11">
        <v>18</v>
      </c>
      <c r="F168" s="11">
        <v>1</v>
      </c>
      <c r="G168" s="11">
        <v>190</v>
      </c>
      <c r="H168" s="11">
        <v>136</v>
      </c>
      <c r="I168" s="11">
        <v>221</v>
      </c>
      <c r="J168" s="11">
        <v>0</v>
      </c>
      <c r="K168" s="11">
        <v>0</v>
      </c>
      <c r="M168" t="str">
        <f t="shared" si="64"/>
        <v>2023-07</v>
      </c>
      <c r="N168">
        <f t="shared" si="53"/>
        <v>190</v>
      </c>
      <c r="O168">
        <f t="shared" si="53"/>
        <v>136</v>
      </c>
      <c r="P168">
        <f t="shared" si="53"/>
        <v>221</v>
      </c>
      <c r="Q168">
        <f t="shared" si="53"/>
        <v>0</v>
      </c>
      <c r="R168">
        <f t="shared" si="53"/>
        <v>0</v>
      </c>
      <c r="U168" t="str">
        <f t="shared" si="65"/>
        <v>2023-07</v>
      </c>
      <c r="V168">
        <f t="shared" si="54"/>
        <v>20950</v>
      </c>
      <c r="W168">
        <f t="shared" si="54"/>
        <v>9059</v>
      </c>
      <c r="X168">
        <f t="shared" si="54"/>
        <v>19964</v>
      </c>
      <c r="Y168">
        <f t="shared" si="54"/>
        <v>3</v>
      </c>
      <c r="Z168">
        <f t="shared" si="54"/>
        <v>0</v>
      </c>
      <c r="AC168">
        <f t="shared" si="56"/>
        <v>1.1335839150408687E-3</v>
      </c>
      <c r="AD168">
        <f t="shared" si="57"/>
        <v>8.0131509948680479E-4</v>
      </c>
      <c r="AE168">
        <f t="shared" si="58"/>
        <v>6.3769621421975997E-4</v>
      </c>
      <c r="AF168">
        <f t="shared" si="59"/>
        <v>0</v>
      </c>
      <c r="AG168">
        <f t="shared" si="60"/>
        <v>0</v>
      </c>
      <c r="AI168" t="str">
        <f t="shared" si="66"/>
        <v>2023-07</v>
      </c>
      <c r="AJ168">
        <f t="shared" si="55"/>
        <v>1.1348705076588421E-3</v>
      </c>
      <c r="AK168">
        <f t="shared" si="55"/>
        <v>8.0195776329789554E-4</v>
      </c>
      <c r="AL168">
        <f t="shared" si="55"/>
        <v>6.3810315182173097E-4</v>
      </c>
      <c r="AM168">
        <f t="shared" si="55"/>
        <v>0</v>
      </c>
      <c r="AN168">
        <f t="shared" si="55"/>
        <v>0</v>
      </c>
      <c r="AP168" t="str">
        <f t="shared" si="67"/>
        <v>2023-07</v>
      </c>
      <c r="AQ168">
        <f t="shared" ca="1" si="68"/>
        <v>1.463120187924629E-3</v>
      </c>
      <c r="AR168">
        <f t="shared" ca="1" si="68"/>
        <v>7.4046381009914371E-4</v>
      </c>
      <c r="AS168">
        <f t="shared" ca="1" si="61"/>
        <v>5.691523813516515E-4</v>
      </c>
      <c r="AT168" t="e">
        <f t="shared" ca="1" si="61"/>
        <v>#NUM!</v>
      </c>
      <c r="AU168" t="e">
        <f t="shared" ca="1" si="61"/>
        <v>#DIV/0!</v>
      </c>
      <c r="AW168" t="str">
        <f t="shared" si="69"/>
        <v>2023-07</v>
      </c>
      <c r="AX168">
        <f t="shared" ca="1" si="74"/>
        <v>0.13701872426262574</v>
      </c>
      <c r="AY168">
        <f t="shared" ca="1" si="74"/>
        <v>5.0790120772830939E-2</v>
      </c>
      <c r="AZ168">
        <f t="shared" ca="1" si="74"/>
        <v>5.3499525901560402E-2</v>
      </c>
      <c r="BA168" t="e">
        <f t="shared" ca="1" si="74"/>
        <v>#NUM!</v>
      </c>
      <c r="BB168" t="e">
        <f t="shared" ca="1" si="74"/>
        <v>#DIV/0!</v>
      </c>
      <c r="BD168">
        <f t="shared" ca="1" si="71"/>
        <v>0.37068014642641683</v>
      </c>
      <c r="BE168">
        <f t="shared" ca="1" si="71"/>
        <v>0.39045412362048487</v>
      </c>
      <c r="BF168" t="e">
        <f t="shared" ca="1" si="71"/>
        <v>#NUM!</v>
      </c>
      <c r="BG168" t="e">
        <f t="shared" ca="1" si="62"/>
        <v>#DIV/0!</v>
      </c>
      <c r="BI168" t="str">
        <f t="shared" si="72"/>
        <v>2023-07</v>
      </c>
      <c r="BJ168">
        <f t="shared" ca="1" si="73"/>
        <v>1.197945262755705</v>
      </c>
      <c r="BK168">
        <f t="shared" ca="1" si="73"/>
        <v>1.3747418235397253</v>
      </c>
      <c r="BL168" t="e">
        <f t="shared" ca="1" si="73"/>
        <v>#NUM!</v>
      </c>
      <c r="BM168" t="e">
        <f t="shared" ca="1" si="63"/>
        <v>#DIV/0!</v>
      </c>
    </row>
    <row r="169" spans="1:65" x14ac:dyDescent="0.25">
      <c r="A169" s="1" t="s">
        <v>100</v>
      </c>
      <c r="B169" s="11">
        <v>167420</v>
      </c>
      <c r="C169" s="11">
        <v>169585</v>
      </c>
      <c r="D169" s="11">
        <v>346339</v>
      </c>
      <c r="E169" s="11">
        <v>18</v>
      </c>
      <c r="F169" s="11">
        <v>1</v>
      </c>
      <c r="G169" s="11">
        <v>205</v>
      </c>
      <c r="H169" s="11">
        <v>141</v>
      </c>
      <c r="I169" s="11">
        <v>257</v>
      </c>
      <c r="J169" s="11">
        <v>0</v>
      </c>
      <c r="K169" s="11">
        <v>0</v>
      </c>
      <c r="M169" t="str">
        <f t="shared" si="64"/>
        <v>2023-08</v>
      </c>
      <c r="N169">
        <f t="shared" si="53"/>
        <v>205</v>
      </c>
      <c r="O169">
        <f t="shared" si="53"/>
        <v>141</v>
      </c>
      <c r="P169">
        <f t="shared" si="53"/>
        <v>257</v>
      </c>
      <c r="Q169">
        <f t="shared" si="53"/>
        <v>0</v>
      </c>
      <c r="R169">
        <f t="shared" si="53"/>
        <v>0</v>
      </c>
      <c r="U169" t="str">
        <f t="shared" si="65"/>
        <v>2023-08</v>
      </c>
      <c r="V169">
        <f t="shared" si="54"/>
        <v>21155</v>
      </c>
      <c r="W169">
        <f t="shared" si="54"/>
        <v>9200</v>
      </c>
      <c r="X169">
        <f t="shared" si="54"/>
        <v>20221</v>
      </c>
      <c r="Y169">
        <f t="shared" si="54"/>
        <v>3</v>
      </c>
      <c r="Z169">
        <f t="shared" si="54"/>
        <v>0</v>
      </c>
      <c r="AC169">
        <f t="shared" si="56"/>
        <v>1.2244654163182415E-3</v>
      </c>
      <c r="AD169">
        <f t="shared" si="57"/>
        <v>8.3144146003479079E-4</v>
      </c>
      <c r="AE169">
        <f t="shared" si="58"/>
        <v>7.4204753146483646E-4</v>
      </c>
      <c r="AF169">
        <f t="shared" si="59"/>
        <v>0</v>
      </c>
      <c r="AG169">
        <f t="shared" si="60"/>
        <v>0</v>
      </c>
      <c r="AI169" t="str">
        <f t="shared" si="66"/>
        <v>2023-08</v>
      </c>
      <c r="AJ169">
        <f t="shared" si="55"/>
        <v>1.2259667235365061E-3</v>
      </c>
      <c r="AK169">
        <f t="shared" si="55"/>
        <v>8.321333782030832E-4</v>
      </c>
      <c r="AL169">
        <f t="shared" si="55"/>
        <v>7.4259860902998283E-4</v>
      </c>
      <c r="AM169">
        <f t="shared" si="55"/>
        <v>0</v>
      </c>
      <c r="AN169">
        <f t="shared" si="55"/>
        <v>0</v>
      </c>
      <c r="AP169" t="str">
        <f t="shared" si="67"/>
        <v>2023-08</v>
      </c>
      <c r="AQ169">
        <f t="shared" ca="1" si="68"/>
        <v>1.5850832598789317E-3</v>
      </c>
      <c r="AR169">
        <f t="shared" ca="1" si="68"/>
        <v>7.6763715034216769E-4</v>
      </c>
      <c r="AS169">
        <f t="shared" ca="1" si="61"/>
        <v>6.6150601144762569E-4</v>
      </c>
      <c r="AT169" t="e">
        <f t="shared" ca="1" si="61"/>
        <v>#NUM!</v>
      </c>
      <c r="AU169" t="e">
        <f t="shared" ca="1" si="61"/>
        <v>#DIV/0!</v>
      </c>
      <c r="AW169" t="str">
        <f t="shared" si="69"/>
        <v>2023-08</v>
      </c>
      <c r="AX169">
        <f t="shared" ca="1" si="74"/>
        <v>0.13860380752250467</v>
      </c>
      <c r="AY169">
        <f t="shared" ca="1" si="74"/>
        <v>5.155775792317311E-2</v>
      </c>
      <c r="AZ169">
        <f t="shared" ca="1" si="74"/>
        <v>5.4161031913008029E-2</v>
      </c>
      <c r="BA169" t="e">
        <f t="shared" ca="1" si="74"/>
        <v>#NUM!</v>
      </c>
      <c r="BB169" t="e">
        <f t="shared" ca="1" si="74"/>
        <v>#DIV/0!</v>
      </c>
      <c r="BD169">
        <f t="shared" ca="1" si="71"/>
        <v>0.37197937664736835</v>
      </c>
      <c r="BE169">
        <f t="shared" ca="1" si="71"/>
        <v>0.39076150129724302</v>
      </c>
      <c r="BF169" t="e">
        <f t="shared" ca="1" si="71"/>
        <v>#NUM!</v>
      </c>
      <c r="BG169" t="e">
        <f t="shared" ca="1" si="62"/>
        <v>#DIV/0!</v>
      </c>
      <c r="BI169" t="str">
        <f t="shared" si="72"/>
        <v>2023-08</v>
      </c>
      <c r="BJ169">
        <f t="shared" ca="1" si="73"/>
        <v>1.2021440489691633</v>
      </c>
      <c r="BK169">
        <f t="shared" ca="1" si="73"/>
        <v>1.3758240632250016</v>
      </c>
      <c r="BL169" t="e">
        <f t="shared" ca="1" si="73"/>
        <v>#NUM!</v>
      </c>
      <c r="BM169" t="e">
        <f t="shared" ca="1" si="63"/>
        <v>#DIV/0!</v>
      </c>
    </row>
    <row r="170" spans="1:65" x14ac:dyDescent="0.25">
      <c r="A170" s="1" t="s">
        <v>101</v>
      </c>
      <c r="B170" s="11">
        <v>167215</v>
      </c>
      <c r="C170" s="11">
        <v>169444</v>
      </c>
      <c r="D170" s="11">
        <v>346082</v>
      </c>
      <c r="E170" s="11">
        <v>18</v>
      </c>
      <c r="F170" s="11">
        <v>1</v>
      </c>
      <c r="G170" s="11">
        <v>181</v>
      </c>
      <c r="H170" s="11">
        <v>96</v>
      </c>
      <c r="I170" s="11">
        <v>275</v>
      </c>
      <c r="J170" s="11">
        <v>0</v>
      </c>
      <c r="K170" s="11">
        <v>0</v>
      </c>
      <c r="M170" t="str">
        <f t="shared" si="64"/>
        <v>2023-09</v>
      </c>
      <c r="N170">
        <f t="shared" si="53"/>
        <v>181</v>
      </c>
      <c r="O170">
        <f t="shared" si="53"/>
        <v>96</v>
      </c>
      <c r="P170">
        <f t="shared" si="53"/>
        <v>275</v>
      </c>
      <c r="Q170">
        <f t="shared" si="53"/>
        <v>0</v>
      </c>
      <c r="R170">
        <f t="shared" si="53"/>
        <v>0</v>
      </c>
      <c r="U170" t="str">
        <f t="shared" si="65"/>
        <v>2023-09</v>
      </c>
      <c r="V170">
        <f t="shared" si="54"/>
        <v>21336</v>
      </c>
      <c r="W170">
        <f t="shared" si="54"/>
        <v>9296</v>
      </c>
      <c r="X170">
        <f t="shared" si="54"/>
        <v>20496</v>
      </c>
      <c r="Y170">
        <f t="shared" si="54"/>
        <v>3</v>
      </c>
      <c r="Z170">
        <f t="shared" si="54"/>
        <v>0</v>
      </c>
      <c r="AC170">
        <f t="shared" si="56"/>
        <v>1.0824387764255599E-3</v>
      </c>
      <c r="AD170">
        <f t="shared" si="57"/>
        <v>5.6655886310521468E-4</v>
      </c>
      <c r="AE170">
        <f t="shared" si="58"/>
        <v>7.9460937003369145E-4</v>
      </c>
      <c r="AF170">
        <f t="shared" si="59"/>
        <v>0</v>
      </c>
      <c r="AG170">
        <f t="shared" si="60"/>
        <v>0</v>
      </c>
      <c r="AI170" t="str">
        <f t="shared" si="66"/>
        <v>2023-09</v>
      </c>
      <c r="AJ170">
        <f t="shared" si="55"/>
        <v>1.0836118258022959E-3</v>
      </c>
      <c r="AK170">
        <f t="shared" si="55"/>
        <v>5.668800491934827E-4</v>
      </c>
      <c r="AL170">
        <f t="shared" si="55"/>
        <v>7.9524131811307052E-4</v>
      </c>
      <c r="AM170">
        <f t="shared" si="55"/>
        <v>0</v>
      </c>
      <c r="AN170">
        <f t="shared" si="55"/>
        <v>0</v>
      </c>
      <c r="AP170" t="str">
        <f t="shared" si="67"/>
        <v>2023-09</v>
      </c>
      <c r="AQ170">
        <f t="shared" ca="1" si="68"/>
        <v>1.4050340122601934E-3</v>
      </c>
      <c r="AR170">
        <f t="shared" ca="1" si="68"/>
        <v>5.2247427871686392E-4</v>
      </c>
      <c r="AS170">
        <f t="shared" ca="1" si="61"/>
        <v>7.0749047376777487E-4</v>
      </c>
      <c r="AT170" t="e">
        <f t="shared" ca="1" si="61"/>
        <v>#NUM!</v>
      </c>
      <c r="AU170" t="e">
        <f t="shared" ca="1" si="61"/>
        <v>#DIV/0!</v>
      </c>
      <c r="AW170" t="str">
        <f t="shared" si="69"/>
        <v>2023-09</v>
      </c>
      <c r="AX170">
        <f t="shared" ca="1" si="74"/>
        <v>0.14000884153476487</v>
      </c>
      <c r="AY170">
        <f t="shared" ca="1" si="74"/>
        <v>5.2080232201889974E-2</v>
      </c>
      <c r="AZ170">
        <f t="shared" ca="1" si="74"/>
        <v>5.4868522386775802E-2</v>
      </c>
      <c r="BA170" t="e">
        <f t="shared" ca="1" si="74"/>
        <v>#NUM!</v>
      </c>
      <c r="BB170" t="e">
        <f t="shared" ca="1" si="74"/>
        <v>#DIV/0!</v>
      </c>
      <c r="BD170">
        <f t="shared" ca="1" si="71"/>
        <v>0.37197816674283535</v>
      </c>
      <c r="BE170">
        <f t="shared" ca="1" si="71"/>
        <v>0.39189326749162257</v>
      </c>
      <c r="BF170" t="e">
        <f t="shared" ca="1" si="71"/>
        <v>#NUM!</v>
      </c>
      <c r="BG170" t="e">
        <f t="shared" ca="1" si="62"/>
        <v>#DIV/0!</v>
      </c>
      <c r="BI170" t="str">
        <f t="shared" si="72"/>
        <v>2023-09</v>
      </c>
      <c r="BJ170">
        <f t="shared" ca="1" si="73"/>
        <v>1.2021401388611694</v>
      </c>
      <c r="BK170">
        <f t="shared" ca="1" si="73"/>
        <v>1.3798088753393034</v>
      </c>
      <c r="BL170" t="e">
        <f t="shared" ca="1" si="73"/>
        <v>#NUM!</v>
      </c>
      <c r="BM170" t="e">
        <f t="shared" ca="1" si="63"/>
        <v>#DIV/0!</v>
      </c>
    </row>
    <row r="171" spans="1:65" x14ac:dyDescent="0.25">
      <c r="A171" s="1" t="s">
        <v>102</v>
      </c>
      <c r="B171" s="11">
        <v>167034</v>
      </c>
      <c r="C171" s="11">
        <v>169348</v>
      </c>
      <c r="D171" s="11">
        <v>345807</v>
      </c>
      <c r="E171" s="11">
        <v>18</v>
      </c>
      <c r="F171" s="11">
        <v>1</v>
      </c>
      <c r="G171" s="11">
        <v>201</v>
      </c>
      <c r="H171" s="11">
        <v>107</v>
      </c>
      <c r="I171" s="11">
        <v>265</v>
      </c>
      <c r="J171" s="11">
        <v>0</v>
      </c>
      <c r="K171" s="11">
        <v>0</v>
      </c>
      <c r="M171" t="str">
        <f t="shared" si="64"/>
        <v>2023-10</v>
      </c>
      <c r="N171">
        <f t="shared" si="53"/>
        <v>201</v>
      </c>
      <c r="O171">
        <f t="shared" si="53"/>
        <v>107</v>
      </c>
      <c r="P171">
        <f t="shared" si="53"/>
        <v>265</v>
      </c>
      <c r="Q171">
        <f t="shared" si="53"/>
        <v>0</v>
      </c>
      <c r="R171">
        <f t="shared" si="53"/>
        <v>0</v>
      </c>
      <c r="U171" t="str">
        <f t="shared" si="65"/>
        <v>2023-10</v>
      </c>
      <c r="V171">
        <f t="shared" si="54"/>
        <v>21537</v>
      </c>
      <c r="W171">
        <f t="shared" si="54"/>
        <v>9403</v>
      </c>
      <c r="X171">
        <f t="shared" si="54"/>
        <v>20761</v>
      </c>
      <c r="Y171">
        <f t="shared" si="54"/>
        <v>3</v>
      </c>
      <c r="Z171">
        <f t="shared" si="54"/>
        <v>0</v>
      </c>
      <c r="AC171">
        <f t="shared" si="56"/>
        <v>1.2033478214016308E-3</v>
      </c>
      <c r="AD171">
        <f t="shared" si="57"/>
        <v>6.3183503791010233E-4</v>
      </c>
      <c r="AE171">
        <f t="shared" si="58"/>
        <v>7.6632341161399274E-4</v>
      </c>
      <c r="AF171">
        <f t="shared" si="59"/>
        <v>0</v>
      </c>
      <c r="AG171">
        <f t="shared" si="60"/>
        <v>0</v>
      </c>
      <c r="AI171" t="str">
        <f t="shared" si="66"/>
        <v>2023-10</v>
      </c>
      <c r="AJ171">
        <f t="shared" si="55"/>
        <v>1.2047977577173544E-3</v>
      </c>
      <c r="AK171">
        <f t="shared" si="55"/>
        <v>6.3223452688280688E-4</v>
      </c>
      <c r="AL171">
        <f t="shared" si="55"/>
        <v>7.6691115114332887E-4</v>
      </c>
      <c r="AM171">
        <f t="shared" si="55"/>
        <v>0</v>
      </c>
      <c r="AN171">
        <f t="shared" si="55"/>
        <v>0</v>
      </c>
      <c r="AP171" t="str">
        <f t="shared" si="67"/>
        <v>2023-10</v>
      </c>
      <c r="AQ171">
        <f t="shared" ca="1" si="68"/>
        <v>1.5666318677651045E-3</v>
      </c>
      <c r="AR171">
        <f t="shared" ca="1" si="68"/>
        <v>5.8218719926901954E-4</v>
      </c>
      <c r="AS171">
        <f t="shared" ca="1" si="61"/>
        <v>6.8141032349001551E-4</v>
      </c>
      <c r="AT171" t="e">
        <f t="shared" ca="1" si="61"/>
        <v>#NUM!</v>
      </c>
      <c r="AU171" t="e">
        <f t="shared" ca="1" si="61"/>
        <v>#DIV/0!</v>
      </c>
      <c r="AW171" t="str">
        <f t="shared" si="69"/>
        <v>2023-10</v>
      </c>
      <c r="AX171">
        <f t="shared" ca="1" si="74"/>
        <v>0.14157547340252996</v>
      </c>
      <c r="AY171">
        <f t="shared" ca="1" si="74"/>
        <v>5.2662419401158997E-2</v>
      </c>
      <c r="AZ171">
        <f t="shared" ca="1" si="74"/>
        <v>5.5549932710265815E-2</v>
      </c>
      <c r="BA171" t="e">
        <f t="shared" ca="1" si="74"/>
        <v>#NUM!</v>
      </c>
      <c r="BB171" t="e">
        <f t="shared" ca="1" si="74"/>
        <v>#DIV/0!</v>
      </c>
      <c r="BD171">
        <f t="shared" ca="1" si="71"/>
        <v>0.37197417134130462</v>
      </c>
      <c r="BE171">
        <f t="shared" ca="1" si="71"/>
        <v>0.39236974721126472</v>
      </c>
      <c r="BF171" t="e">
        <f t="shared" ca="1" si="71"/>
        <v>#NUM!</v>
      </c>
      <c r="BG171" t="e">
        <f t="shared" ca="1" si="62"/>
        <v>#DIV/0!</v>
      </c>
      <c r="BI171" t="str">
        <f t="shared" si="72"/>
        <v>2023-10</v>
      </c>
      <c r="BJ171">
        <f t="shared" ca="1" si="73"/>
        <v>1.202127226725511</v>
      </c>
      <c r="BK171">
        <f t="shared" ca="1" si="73"/>
        <v>1.3814865028991987</v>
      </c>
      <c r="BL171" t="e">
        <f t="shared" ca="1" si="73"/>
        <v>#NUM!</v>
      </c>
      <c r="BM171" t="e">
        <f t="shared" ca="1" si="63"/>
        <v>#DIV/0!</v>
      </c>
    </row>
    <row r="172" spans="1:65" x14ac:dyDescent="0.25">
      <c r="A172" s="1" t="s">
        <v>103</v>
      </c>
      <c r="B172" s="11">
        <v>166833</v>
      </c>
      <c r="C172" s="11">
        <v>169241</v>
      </c>
      <c r="D172" s="11">
        <v>345542</v>
      </c>
      <c r="E172" s="11">
        <v>18</v>
      </c>
      <c r="F172" s="11">
        <v>1</v>
      </c>
      <c r="G172" s="11">
        <v>204</v>
      </c>
      <c r="H172" s="11">
        <v>126</v>
      </c>
      <c r="I172" s="11">
        <v>229</v>
      </c>
      <c r="J172" s="11">
        <v>0</v>
      </c>
      <c r="K172" s="11">
        <v>0</v>
      </c>
      <c r="M172" t="str">
        <f t="shared" si="64"/>
        <v>2023-11</v>
      </c>
      <c r="N172">
        <f t="shared" si="53"/>
        <v>204</v>
      </c>
      <c r="O172">
        <f t="shared" si="53"/>
        <v>126</v>
      </c>
      <c r="P172">
        <f t="shared" si="53"/>
        <v>229</v>
      </c>
      <c r="Q172">
        <f t="shared" si="53"/>
        <v>0</v>
      </c>
      <c r="R172">
        <f t="shared" si="53"/>
        <v>0</v>
      </c>
      <c r="U172" t="str">
        <f t="shared" si="65"/>
        <v>2023-11</v>
      </c>
      <c r="V172">
        <f t="shared" si="54"/>
        <v>21741</v>
      </c>
      <c r="W172">
        <f t="shared" si="54"/>
        <v>9529</v>
      </c>
      <c r="X172">
        <f t="shared" si="54"/>
        <v>20990</v>
      </c>
      <c r="Y172">
        <f t="shared" si="54"/>
        <v>3</v>
      </c>
      <c r="Z172">
        <f t="shared" si="54"/>
        <v>0</v>
      </c>
      <c r="AC172">
        <f t="shared" si="56"/>
        <v>1.2227796658934383E-3</v>
      </c>
      <c r="AD172">
        <f t="shared" si="57"/>
        <v>7.4450044610939426E-4</v>
      </c>
      <c r="AE172">
        <f t="shared" si="58"/>
        <v>6.6272696227954921E-4</v>
      </c>
      <c r="AF172">
        <f t="shared" si="59"/>
        <v>0</v>
      </c>
      <c r="AG172">
        <f t="shared" si="60"/>
        <v>0</v>
      </c>
      <c r="AI172" t="str">
        <f t="shared" si="66"/>
        <v>2023-11</v>
      </c>
      <c r="AJ172">
        <f t="shared" si="55"/>
        <v>1.2242768394488711E-3</v>
      </c>
      <c r="AK172">
        <f t="shared" si="55"/>
        <v>7.4505517445896279E-4</v>
      </c>
      <c r="AL172">
        <f t="shared" si="55"/>
        <v>6.6316648487787589E-4</v>
      </c>
      <c r="AM172">
        <f t="shared" si="55"/>
        <v>0</v>
      </c>
      <c r="AN172">
        <f t="shared" si="55"/>
        <v>0</v>
      </c>
      <c r="AP172" t="str">
        <f t="shared" si="67"/>
        <v>2023-11</v>
      </c>
      <c r="AQ172">
        <f t="shared" ca="1" si="68"/>
        <v>1.5965118413846771E-3</v>
      </c>
      <c r="AR172">
        <f t="shared" ca="1" si="68"/>
        <v>6.8546230751584511E-4</v>
      </c>
      <c r="AS172">
        <f t="shared" ca="1" si="61"/>
        <v>5.8847527740266972E-4</v>
      </c>
      <c r="AT172" t="e">
        <f t="shared" ca="1" si="61"/>
        <v>#NUM!</v>
      </c>
      <c r="AU172" t="e">
        <f t="shared" ca="1" si="61"/>
        <v>#DIV/0!</v>
      </c>
      <c r="AW172" t="str">
        <f t="shared" si="69"/>
        <v>2023-11</v>
      </c>
      <c r="AX172">
        <f t="shared" ca="1" si="74"/>
        <v>0.14317198524391464</v>
      </c>
      <c r="AY172">
        <f t="shared" ca="1" si="74"/>
        <v>5.3347881708674841E-2</v>
      </c>
      <c r="AZ172">
        <f t="shared" ca="1" si="74"/>
        <v>5.6138407987668483E-2</v>
      </c>
      <c r="BA172" t="e">
        <f t="shared" ca="1" si="74"/>
        <v>#NUM!</v>
      </c>
      <c r="BB172" t="e">
        <f t="shared" ca="1" si="74"/>
        <v>#DIV/0!</v>
      </c>
      <c r="BD172">
        <f t="shared" ca="1" si="71"/>
        <v>0.37261396926073798</v>
      </c>
      <c r="BE172">
        <f t="shared" ca="1" si="71"/>
        <v>0.39210469766154604</v>
      </c>
      <c r="BF172" t="e">
        <f t="shared" ca="1" si="71"/>
        <v>#NUM!</v>
      </c>
      <c r="BG172" t="e">
        <f t="shared" ca="1" si="62"/>
        <v>#DIV/0!</v>
      </c>
      <c r="BI172" t="str">
        <f t="shared" si="72"/>
        <v>2023-11</v>
      </c>
      <c r="BJ172">
        <f t="shared" ca="1" si="73"/>
        <v>1.2041948931330462</v>
      </c>
      <c r="BK172">
        <f t="shared" ca="1" si="73"/>
        <v>1.3805532954382813</v>
      </c>
      <c r="BL172" t="e">
        <f t="shared" ca="1" si="73"/>
        <v>#NUM!</v>
      </c>
      <c r="BM172" t="e">
        <f t="shared" ca="1" si="63"/>
        <v>#DIV/0!</v>
      </c>
    </row>
    <row r="173" spans="1:65" x14ac:dyDescent="0.25">
      <c r="A173" s="1" t="s">
        <v>104</v>
      </c>
      <c r="B173" s="11">
        <v>166629</v>
      </c>
      <c r="C173" s="11">
        <v>169115</v>
      </c>
      <c r="D173" s="11">
        <v>345313</v>
      </c>
      <c r="E173" s="11">
        <v>18</v>
      </c>
      <c r="F173" s="11">
        <v>1</v>
      </c>
      <c r="G173" s="11">
        <v>159</v>
      </c>
      <c r="H173" s="11">
        <v>120</v>
      </c>
      <c r="I173" s="11">
        <v>238</v>
      </c>
      <c r="J173" s="11">
        <v>0</v>
      </c>
      <c r="K173" s="11">
        <v>0</v>
      </c>
      <c r="M173" t="str">
        <f t="shared" si="64"/>
        <v>2023-12</v>
      </c>
      <c r="N173">
        <f t="shared" si="53"/>
        <v>159</v>
      </c>
      <c r="O173">
        <f t="shared" si="53"/>
        <v>120</v>
      </c>
      <c r="P173">
        <f t="shared" si="53"/>
        <v>238</v>
      </c>
      <c r="Q173">
        <f t="shared" si="53"/>
        <v>0</v>
      </c>
      <c r="R173">
        <f t="shared" si="53"/>
        <v>0</v>
      </c>
      <c r="U173" t="str">
        <f t="shared" si="65"/>
        <v>2023-12</v>
      </c>
      <c r="V173">
        <f t="shared" si="54"/>
        <v>21900</v>
      </c>
      <c r="W173">
        <f t="shared" si="54"/>
        <v>9649</v>
      </c>
      <c r="X173">
        <f t="shared" si="54"/>
        <v>21228</v>
      </c>
      <c r="Y173">
        <f t="shared" si="54"/>
        <v>3</v>
      </c>
      <c r="Z173">
        <f t="shared" si="54"/>
        <v>0</v>
      </c>
      <c r="AC173">
        <f t="shared" si="56"/>
        <v>9.5421565273751867E-4</v>
      </c>
      <c r="AD173">
        <f t="shared" si="57"/>
        <v>7.0957632380332905E-4</v>
      </c>
      <c r="AE173">
        <f t="shared" si="58"/>
        <v>6.8922977125100997E-4</v>
      </c>
      <c r="AF173">
        <f t="shared" si="59"/>
        <v>0</v>
      </c>
      <c r="AG173">
        <f t="shared" si="60"/>
        <v>0</v>
      </c>
      <c r="AI173" t="str">
        <f t="shared" si="66"/>
        <v>2023-12</v>
      </c>
      <c r="AJ173">
        <f t="shared" ref="AJ173:AN204" si="75">-LN((1-1.5*AC173)/(1-0.5*AC173))</f>
        <v>9.551271225297929E-4</v>
      </c>
      <c r="AK173">
        <f t="shared" si="75"/>
        <v>7.1008020972302798E-4</v>
      </c>
      <c r="AL173">
        <f t="shared" si="75"/>
        <v>6.8970516390515083E-4</v>
      </c>
      <c r="AM173">
        <f t="shared" si="75"/>
        <v>0</v>
      </c>
      <c r="AN173">
        <f t="shared" si="75"/>
        <v>0</v>
      </c>
      <c r="AP173" t="str">
        <f t="shared" si="67"/>
        <v>2023-12</v>
      </c>
      <c r="AQ173">
        <f t="shared" ca="1" si="68"/>
        <v>1.2490890252629884E-3</v>
      </c>
      <c r="AR173">
        <f t="shared" ca="1" si="68"/>
        <v>6.5269945887198681E-4</v>
      </c>
      <c r="AS173">
        <f t="shared" ca="1" si="61"/>
        <v>6.1123909841838539E-4</v>
      </c>
      <c r="AT173" t="e">
        <f t="shared" ca="1" si="61"/>
        <v>#NUM!</v>
      </c>
      <c r="AU173" t="e">
        <f t="shared" ca="1" si="61"/>
        <v>#DIV/0!</v>
      </c>
      <c r="AW173" t="str">
        <f t="shared" si="69"/>
        <v>2023-12</v>
      </c>
      <c r="AX173">
        <f t="shared" ca="1" si="74"/>
        <v>0.14442107426917764</v>
      </c>
      <c r="AY173">
        <f t="shared" ca="1" si="74"/>
        <v>5.4000581167546829E-2</v>
      </c>
      <c r="AZ173">
        <f t="shared" ca="1" si="74"/>
        <v>5.6749647086086867E-2</v>
      </c>
      <c r="BA173" t="e">
        <f t="shared" ca="1" si="74"/>
        <v>#NUM!</v>
      </c>
      <c r="BB173" t="e">
        <f t="shared" ca="1" si="74"/>
        <v>#DIV/0!</v>
      </c>
      <c r="BD173">
        <f t="shared" ca="1" si="71"/>
        <v>0.37391067363824226</v>
      </c>
      <c r="BE173">
        <f t="shared" ca="1" si="71"/>
        <v>0.39294574821064315</v>
      </c>
      <c r="BF173" t="e">
        <f t="shared" ca="1" si="71"/>
        <v>#NUM!</v>
      </c>
      <c r="BG173" t="e">
        <f t="shared" ca="1" si="62"/>
        <v>#DIV/0!</v>
      </c>
      <c r="BI173" t="str">
        <f t="shared" si="72"/>
        <v>2023-12</v>
      </c>
      <c r="BJ173">
        <f t="shared" ca="1" si="73"/>
        <v>1.2083855164539912</v>
      </c>
      <c r="BK173">
        <f t="shared" ca="1" si="73"/>
        <v>1.383514532868261</v>
      </c>
      <c r="BL173" t="e">
        <f t="shared" ca="1" si="73"/>
        <v>#NUM!</v>
      </c>
      <c r="BM173" t="e">
        <f t="shared" ca="1" si="63"/>
        <v>#DIV/0!</v>
      </c>
    </row>
    <row r="174" spans="1:65" x14ac:dyDescent="0.25">
      <c r="A174" s="1" t="s">
        <v>105</v>
      </c>
      <c r="B174" s="11">
        <v>166470</v>
      </c>
      <c r="C174" s="11">
        <v>168995</v>
      </c>
      <c r="D174" s="11">
        <v>345075</v>
      </c>
      <c r="E174" s="11">
        <v>18</v>
      </c>
      <c r="F174" s="11">
        <v>1</v>
      </c>
      <c r="G174" s="11">
        <v>173</v>
      </c>
      <c r="H174" s="11">
        <v>120</v>
      </c>
      <c r="I174" s="11">
        <v>251</v>
      </c>
      <c r="J174" s="11">
        <v>0</v>
      </c>
      <c r="K174" s="11">
        <v>0</v>
      </c>
      <c r="M174" t="str">
        <f t="shared" si="64"/>
        <v>2023-13</v>
      </c>
      <c r="N174">
        <f t="shared" si="53"/>
        <v>173</v>
      </c>
      <c r="O174">
        <f t="shared" si="53"/>
        <v>120</v>
      </c>
      <c r="P174">
        <f t="shared" si="53"/>
        <v>251</v>
      </c>
      <c r="Q174">
        <f t="shared" si="53"/>
        <v>0</v>
      </c>
      <c r="R174">
        <f t="shared" si="53"/>
        <v>0</v>
      </c>
      <c r="U174" t="str">
        <f t="shared" si="65"/>
        <v>2023-13</v>
      </c>
      <c r="V174">
        <f t="shared" si="54"/>
        <v>22073</v>
      </c>
      <c r="W174">
        <f t="shared" si="54"/>
        <v>9769</v>
      </c>
      <c r="X174">
        <f t="shared" si="54"/>
        <v>21479</v>
      </c>
      <c r="Y174">
        <f t="shared" si="54"/>
        <v>3</v>
      </c>
      <c r="Z174">
        <f t="shared" si="54"/>
        <v>0</v>
      </c>
      <c r="AC174">
        <f t="shared" si="56"/>
        <v>1.0392262870186821E-3</v>
      </c>
      <c r="AD174">
        <f t="shared" si="57"/>
        <v>7.1008017988697888E-4</v>
      </c>
      <c r="AE174">
        <f t="shared" si="58"/>
        <v>7.2737810620879522E-4</v>
      </c>
      <c r="AF174">
        <f t="shared" si="59"/>
        <v>0</v>
      </c>
      <c r="AG174">
        <f t="shared" si="60"/>
        <v>0</v>
      </c>
      <c r="AI174" t="str">
        <f t="shared" si="66"/>
        <v>2023-13</v>
      </c>
      <c r="AJ174">
        <f t="shared" si="75"/>
        <v>1.040307495639077E-3</v>
      </c>
      <c r="AK174">
        <f t="shared" si="75"/>
        <v>7.1058478193530112E-4</v>
      </c>
      <c r="AL174">
        <f t="shared" si="75"/>
        <v>7.2790760237887093E-4</v>
      </c>
      <c r="AM174">
        <f t="shared" si="75"/>
        <v>0</v>
      </c>
      <c r="AN174">
        <f t="shared" si="75"/>
        <v>0</v>
      </c>
      <c r="AP174" t="str">
        <f t="shared" si="67"/>
        <v>2023-13</v>
      </c>
      <c r="AQ174">
        <f t="shared" ca="1" si="68"/>
        <v>1.3643746664273712E-3</v>
      </c>
      <c r="AR174">
        <f t="shared" ca="1" si="68"/>
        <v>6.5257802705609587E-4</v>
      </c>
      <c r="AS174">
        <f t="shared" ca="1" si="61"/>
        <v>6.4426701993311214E-4</v>
      </c>
      <c r="AT174" t="e">
        <f t="shared" ca="1" si="61"/>
        <v>#NUM!</v>
      </c>
      <c r="AU174" t="e">
        <f t="shared" ca="1" si="61"/>
        <v>#DIV/0!</v>
      </c>
      <c r="AW174" t="str">
        <f t="shared" si="69"/>
        <v>2023-13</v>
      </c>
      <c r="AX174">
        <f t="shared" ca="1" si="74"/>
        <v>0.14578544893560499</v>
      </c>
      <c r="AY174">
        <f t="shared" ca="1" si="74"/>
        <v>5.4653159194602924E-2</v>
      </c>
      <c r="AZ174">
        <f t="shared" ca="1" si="74"/>
        <v>5.7393914106019982E-2</v>
      </c>
      <c r="BA174" t="e">
        <f t="shared" ca="1" si="74"/>
        <v>#NUM!</v>
      </c>
      <c r="BB174" t="e">
        <f t="shared" ca="1" si="74"/>
        <v>#DIV/0!</v>
      </c>
      <c r="BD174">
        <f t="shared" ca="1" si="71"/>
        <v>0.37488761459824305</v>
      </c>
      <c r="BE174">
        <f t="shared" ca="1" si="71"/>
        <v>0.3936875355192101</v>
      </c>
      <c r="BF174" t="e">
        <f t="shared" ca="1" si="71"/>
        <v>#NUM!</v>
      </c>
      <c r="BG174" t="e">
        <f t="shared" ca="1" si="62"/>
        <v>#DIV/0!</v>
      </c>
      <c r="BI174" t="str">
        <f t="shared" si="72"/>
        <v>2023-13</v>
      </c>
      <c r="BJ174">
        <f t="shared" ca="1" si="73"/>
        <v>1.2115427446096061</v>
      </c>
      <c r="BK174">
        <f t="shared" ca="1" si="73"/>
        <v>1.3861262764139615</v>
      </c>
      <c r="BL174" t="e">
        <f t="shared" ca="1" si="73"/>
        <v>#NUM!</v>
      </c>
      <c r="BM174" t="e">
        <f t="shared" ca="1" si="63"/>
        <v>#DIV/0!</v>
      </c>
    </row>
    <row r="175" spans="1:65" x14ac:dyDescent="0.25">
      <c r="A175" s="1" t="s">
        <v>106</v>
      </c>
      <c r="B175" s="11">
        <v>166297</v>
      </c>
      <c r="C175" s="11">
        <v>168875</v>
      </c>
      <c r="D175" s="11">
        <v>344824</v>
      </c>
      <c r="E175" s="11">
        <v>18</v>
      </c>
      <c r="F175" s="11">
        <v>1</v>
      </c>
      <c r="G175" s="11">
        <v>159</v>
      </c>
      <c r="H175" s="11">
        <v>125</v>
      </c>
      <c r="I175" s="11">
        <v>226</v>
      </c>
      <c r="J175" s="11">
        <v>0</v>
      </c>
      <c r="K175" s="11">
        <v>0</v>
      </c>
      <c r="M175" t="str">
        <f t="shared" si="64"/>
        <v>2023-14</v>
      </c>
      <c r="N175">
        <f t="shared" si="53"/>
        <v>159</v>
      </c>
      <c r="O175">
        <f t="shared" si="53"/>
        <v>125</v>
      </c>
      <c r="P175">
        <f t="shared" si="53"/>
        <v>226</v>
      </c>
      <c r="Q175">
        <f t="shared" si="53"/>
        <v>0</v>
      </c>
      <c r="R175">
        <f t="shared" si="53"/>
        <v>0</v>
      </c>
      <c r="U175" t="str">
        <f t="shared" si="65"/>
        <v>2023-14</v>
      </c>
      <c r="V175">
        <f t="shared" si="54"/>
        <v>22232</v>
      </c>
      <c r="W175">
        <f t="shared" si="54"/>
        <v>9894</v>
      </c>
      <c r="X175">
        <f t="shared" si="54"/>
        <v>21705</v>
      </c>
      <c r="Y175">
        <f t="shared" si="54"/>
        <v>3</v>
      </c>
      <c r="Z175">
        <f t="shared" si="54"/>
        <v>0</v>
      </c>
      <c r="AC175">
        <f t="shared" si="56"/>
        <v>9.5612067565861085E-4</v>
      </c>
      <c r="AD175">
        <f t="shared" si="57"/>
        <v>7.4019245003700959E-4</v>
      </c>
      <c r="AE175">
        <f t="shared" si="58"/>
        <v>6.5540681623088885E-4</v>
      </c>
      <c r="AF175">
        <f t="shared" si="59"/>
        <v>0</v>
      </c>
      <c r="AG175">
        <f t="shared" si="60"/>
        <v>0</v>
      </c>
      <c r="AI175" t="str">
        <f t="shared" si="66"/>
        <v>2023-14</v>
      </c>
      <c r="AJ175">
        <f t="shared" si="75"/>
        <v>9.5703579034244889E-4</v>
      </c>
      <c r="AK175">
        <f t="shared" si="75"/>
        <v>7.407407746109131E-4</v>
      </c>
      <c r="AL175">
        <f t="shared" si="75"/>
        <v>6.5583667955300764E-4</v>
      </c>
      <c r="AM175">
        <f t="shared" si="75"/>
        <v>0</v>
      </c>
      <c r="AN175">
        <f t="shared" si="75"/>
        <v>0</v>
      </c>
      <c r="AP175" t="str">
        <f t="shared" si="67"/>
        <v>2023-14</v>
      </c>
      <c r="AQ175">
        <f t="shared" ca="1" si="68"/>
        <v>1.2587509259327993E-3</v>
      </c>
      <c r="AR175">
        <f t="shared" ca="1" si="68"/>
        <v>6.796627934123362E-4</v>
      </c>
      <c r="AS175">
        <f t="shared" ca="1" si="61"/>
        <v>5.7973209394137617E-4</v>
      </c>
      <c r="AT175" t="e">
        <f t="shared" ca="1" si="61"/>
        <v>#NUM!</v>
      </c>
      <c r="AU175" t="e">
        <f t="shared" ca="1" si="61"/>
        <v>#DIV/0!</v>
      </c>
      <c r="AW175" t="str">
        <f t="shared" si="69"/>
        <v>2023-14</v>
      </c>
      <c r="AX175">
        <f t="shared" ref="AX175:BB190" ca="1" si="76">IF(ROW()&gt;=$B$2, AQ175+AX174,0)</f>
        <v>0.1470441998615378</v>
      </c>
      <c r="AY175">
        <f t="shared" ca="1" si="76"/>
        <v>5.5332821988015257E-2</v>
      </c>
      <c r="AZ175">
        <f t="shared" ca="1" si="76"/>
        <v>5.7973646199961357E-2</v>
      </c>
      <c r="BA175" t="e">
        <f t="shared" ca="1" si="76"/>
        <v>#NUM!</v>
      </c>
      <c r="BB175" t="e">
        <f t="shared" ca="1" si="76"/>
        <v>#DIV/0!</v>
      </c>
      <c r="BD175">
        <f t="shared" ca="1" si="71"/>
        <v>0.37630060920538633</v>
      </c>
      <c r="BE175">
        <f t="shared" ca="1" si="71"/>
        <v>0.39425999974532461</v>
      </c>
      <c r="BF175" t="e">
        <f t="shared" ca="1" si="71"/>
        <v>#NUM!</v>
      </c>
      <c r="BG175" t="e">
        <f t="shared" ca="1" si="62"/>
        <v>#DIV/0!</v>
      </c>
      <c r="BI175" t="str">
        <f t="shared" si="72"/>
        <v>2023-14</v>
      </c>
      <c r="BJ175">
        <f t="shared" ca="1" si="73"/>
        <v>1.216109188785927</v>
      </c>
      <c r="BK175">
        <f t="shared" ca="1" si="73"/>
        <v>1.3881418538314121</v>
      </c>
      <c r="BL175" t="e">
        <f t="shared" ca="1" si="73"/>
        <v>#NUM!</v>
      </c>
      <c r="BM175" t="e">
        <f t="shared" ca="1" si="63"/>
        <v>#DIV/0!</v>
      </c>
    </row>
    <row r="176" spans="1:65" x14ac:dyDescent="0.25">
      <c r="A176" s="1" t="s">
        <v>107</v>
      </c>
      <c r="B176" s="11">
        <v>166138</v>
      </c>
      <c r="C176" s="11">
        <v>168750</v>
      </c>
      <c r="D176" s="11">
        <v>344598</v>
      </c>
      <c r="E176" s="11">
        <v>18</v>
      </c>
      <c r="F176" s="11">
        <v>1</v>
      </c>
      <c r="G176" s="11">
        <v>184</v>
      </c>
      <c r="H176" s="11">
        <v>125</v>
      </c>
      <c r="I176" s="11">
        <v>230</v>
      </c>
      <c r="J176" s="11">
        <v>0</v>
      </c>
      <c r="K176" s="11">
        <v>0</v>
      </c>
      <c r="M176" t="str">
        <f t="shared" si="64"/>
        <v>2023-15</v>
      </c>
      <c r="N176">
        <f t="shared" si="53"/>
        <v>184</v>
      </c>
      <c r="O176">
        <f t="shared" si="53"/>
        <v>125</v>
      </c>
      <c r="P176">
        <f t="shared" si="53"/>
        <v>230</v>
      </c>
      <c r="Q176">
        <f t="shared" si="53"/>
        <v>0</v>
      </c>
      <c r="R176">
        <f t="shared" si="53"/>
        <v>0</v>
      </c>
      <c r="U176" t="str">
        <f t="shared" si="65"/>
        <v>2023-15</v>
      </c>
      <c r="V176">
        <f t="shared" si="54"/>
        <v>22416</v>
      </c>
      <c r="W176">
        <f t="shared" si="54"/>
        <v>10019</v>
      </c>
      <c r="X176">
        <f t="shared" si="54"/>
        <v>21935</v>
      </c>
      <c r="Y176">
        <f t="shared" si="54"/>
        <v>3</v>
      </c>
      <c r="Z176">
        <f t="shared" si="54"/>
        <v>0</v>
      </c>
      <c r="AC176">
        <f t="shared" si="56"/>
        <v>1.1075130313353959E-3</v>
      </c>
      <c r="AD176">
        <f t="shared" si="57"/>
        <v>7.407407407407407E-4</v>
      </c>
      <c r="AE176">
        <f t="shared" si="58"/>
        <v>6.6744438447118091E-4</v>
      </c>
      <c r="AF176">
        <f t="shared" si="59"/>
        <v>0</v>
      </c>
      <c r="AG176">
        <f t="shared" si="60"/>
        <v>0</v>
      </c>
      <c r="AI176" t="str">
        <f t="shared" si="66"/>
        <v>2023-15</v>
      </c>
      <c r="AJ176">
        <f t="shared" si="75"/>
        <v>1.1087410899970898E-3</v>
      </c>
      <c r="AK176">
        <f t="shared" si="75"/>
        <v>7.4128987827465635E-4</v>
      </c>
      <c r="AL176">
        <f t="shared" si="75"/>
        <v>6.6789018883815375E-4</v>
      </c>
      <c r="AM176">
        <f t="shared" si="75"/>
        <v>0</v>
      </c>
      <c r="AN176">
        <f t="shared" si="75"/>
        <v>0</v>
      </c>
      <c r="AP176" t="str">
        <f t="shared" si="67"/>
        <v>2023-15</v>
      </c>
      <c r="AQ176">
        <f t="shared" ca="1" si="68"/>
        <v>1.4624514950981422E-3</v>
      </c>
      <c r="AR176">
        <f t="shared" ca="1" si="68"/>
        <v>6.7955719560422272E-4</v>
      </c>
      <c r="AS176">
        <f t="shared" ca="1" si="61"/>
        <v>5.8962881803956483E-4</v>
      </c>
      <c r="AT176" t="e">
        <f t="shared" ca="1" si="61"/>
        <v>#NUM!</v>
      </c>
      <c r="AU176" t="e">
        <f t="shared" ca="1" si="61"/>
        <v>#DIV/0!</v>
      </c>
      <c r="AW176" t="str">
        <f t="shared" si="69"/>
        <v>2023-15</v>
      </c>
      <c r="AX176">
        <f t="shared" ca="1" si="76"/>
        <v>0.14850665135663593</v>
      </c>
      <c r="AY176">
        <f t="shared" ca="1" si="76"/>
        <v>5.6012379183619482E-2</v>
      </c>
      <c r="AZ176">
        <f t="shared" ca="1" si="76"/>
        <v>5.8563275018000918E-2</v>
      </c>
      <c r="BA176" t="e">
        <f t="shared" ca="1" si="76"/>
        <v>#NUM!</v>
      </c>
      <c r="BB176" t="e">
        <f t="shared" ca="1" si="76"/>
        <v>#DIV/0!</v>
      </c>
      <c r="BD176">
        <f t="shared" ca="1" si="71"/>
        <v>0.37717084502233378</v>
      </c>
      <c r="BE176">
        <f t="shared" ca="1" si="71"/>
        <v>0.3943478253870415</v>
      </c>
      <c r="BF176" t="e">
        <f t="shared" ca="1" si="71"/>
        <v>#NUM!</v>
      </c>
      <c r="BG176" t="e">
        <f t="shared" ca="1" si="62"/>
        <v>#DIV/0!</v>
      </c>
      <c r="BI176" t="str">
        <f t="shared" si="72"/>
        <v>2023-15</v>
      </c>
      <c r="BJ176">
        <f t="shared" ca="1" si="73"/>
        <v>1.21892157268197</v>
      </c>
      <c r="BK176">
        <f t="shared" ca="1" si="73"/>
        <v>1.3884510773113126</v>
      </c>
      <c r="BL176" t="e">
        <f t="shared" ca="1" si="73"/>
        <v>#NUM!</v>
      </c>
      <c r="BM176" t="e">
        <f t="shared" ca="1" si="63"/>
        <v>#DIV/0!</v>
      </c>
    </row>
    <row r="177" spans="1:65" x14ac:dyDescent="0.25">
      <c r="A177" s="1" t="s">
        <v>108</v>
      </c>
      <c r="B177" s="11">
        <v>165954</v>
      </c>
      <c r="C177" s="11">
        <v>168625</v>
      </c>
      <c r="D177" s="11">
        <v>344368</v>
      </c>
      <c r="E177" s="11">
        <v>18</v>
      </c>
      <c r="F177" s="11">
        <v>1</v>
      </c>
      <c r="G177" s="11">
        <v>160</v>
      </c>
      <c r="H177" s="11">
        <v>120</v>
      </c>
      <c r="I177" s="11">
        <v>235</v>
      </c>
      <c r="J177" s="11">
        <v>0</v>
      </c>
      <c r="K177" s="11">
        <v>0</v>
      </c>
      <c r="M177" t="str">
        <f t="shared" si="64"/>
        <v>2023-16</v>
      </c>
      <c r="N177">
        <f t="shared" si="53"/>
        <v>160</v>
      </c>
      <c r="O177">
        <f t="shared" si="53"/>
        <v>120</v>
      </c>
      <c r="P177">
        <f t="shared" si="53"/>
        <v>235</v>
      </c>
      <c r="Q177">
        <f t="shared" si="53"/>
        <v>0</v>
      </c>
      <c r="R177">
        <f t="shared" si="53"/>
        <v>0</v>
      </c>
      <c r="U177" t="str">
        <f t="shared" si="65"/>
        <v>2023-16</v>
      </c>
      <c r="V177">
        <f t="shared" si="54"/>
        <v>22576</v>
      </c>
      <c r="W177">
        <f t="shared" si="54"/>
        <v>10139</v>
      </c>
      <c r="X177">
        <f t="shared" si="54"/>
        <v>22170</v>
      </c>
      <c r="Y177">
        <f t="shared" si="54"/>
        <v>3</v>
      </c>
      <c r="Z177">
        <f t="shared" si="54"/>
        <v>0</v>
      </c>
      <c r="AC177">
        <f t="shared" si="56"/>
        <v>9.6412258818708799E-4</v>
      </c>
      <c r="AD177">
        <f t="shared" si="57"/>
        <v>7.1163825055596736E-4</v>
      </c>
      <c r="AE177">
        <f t="shared" si="58"/>
        <v>6.8240951540212791E-4</v>
      </c>
      <c r="AF177">
        <f t="shared" si="59"/>
        <v>0</v>
      </c>
      <c r="AG177">
        <f t="shared" si="60"/>
        <v>0</v>
      </c>
      <c r="AI177" t="str">
        <f t="shared" si="66"/>
        <v>2023-16</v>
      </c>
      <c r="AJ177">
        <f t="shared" si="75"/>
        <v>9.6505309249852935E-4</v>
      </c>
      <c r="AK177">
        <f t="shared" si="75"/>
        <v>7.1214507030363311E-4</v>
      </c>
      <c r="AL177">
        <f t="shared" si="75"/>
        <v>6.8287554268864532E-4</v>
      </c>
      <c r="AM177">
        <f t="shared" si="75"/>
        <v>0</v>
      </c>
      <c r="AN177">
        <f t="shared" si="75"/>
        <v>0</v>
      </c>
      <c r="AP177" t="str">
        <f t="shared" si="67"/>
        <v>2023-16</v>
      </c>
      <c r="AQ177">
        <f t="shared" ca="1" si="68"/>
        <v>1.276562960416917E-3</v>
      </c>
      <c r="AR177">
        <f t="shared" ca="1" si="68"/>
        <v>6.5225455098484586E-4</v>
      </c>
      <c r="AS177">
        <f t="shared" ca="1" si="61"/>
        <v>6.0208414737882704E-4</v>
      </c>
      <c r="AT177" t="e">
        <f t="shared" ca="1" si="61"/>
        <v>#NUM!</v>
      </c>
      <c r="AU177" t="e">
        <f t="shared" ca="1" si="61"/>
        <v>#DIV/0!</v>
      </c>
      <c r="AW177" t="str">
        <f t="shared" si="69"/>
        <v>2023-16</v>
      </c>
      <c r="AX177">
        <f t="shared" ca="1" si="76"/>
        <v>0.14978321431705285</v>
      </c>
      <c r="AY177">
        <f t="shared" ca="1" si="76"/>
        <v>5.6664633734604328E-2</v>
      </c>
      <c r="AZ177">
        <f t="shared" ca="1" si="76"/>
        <v>5.9165359165379745E-2</v>
      </c>
      <c r="BA177" t="e">
        <f t="shared" ca="1" si="76"/>
        <v>#NUM!</v>
      </c>
      <c r="BB177" t="e">
        <f t="shared" ca="1" si="76"/>
        <v>#DIV/0!</v>
      </c>
      <c r="BD177">
        <f t="shared" ca="1" si="71"/>
        <v>0.37831097425015697</v>
      </c>
      <c r="BE177">
        <f t="shared" ca="1" si="71"/>
        <v>0.3950066062819414</v>
      </c>
      <c r="BF177" t="e">
        <f t="shared" ca="1" si="71"/>
        <v>#NUM!</v>
      </c>
      <c r="BG177" t="e">
        <f t="shared" ca="1" si="62"/>
        <v>#DIV/0!</v>
      </c>
      <c r="BI177" t="str">
        <f t="shared" si="72"/>
        <v>2023-16</v>
      </c>
      <c r="BJ177">
        <f t="shared" ca="1" si="73"/>
        <v>1.2226061843898464</v>
      </c>
      <c r="BK177">
        <f t="shared" ca="1" si="73"/>
        <v>1.390770565297174</v>
      </c>
      <c r="BL177" t="e">
        <f t="shared" ca="1" si="73"/>
        <v>#NUM!</v>
      </c>
      <c r="BM177" t="e">
        <f t="shared" ca="1" si="63"/>
        <v>#DIV/0!</v>
      </c>
    </row>
    <row r="178" spans="1:65" x14ac:dyDescent="0.25">
      <c r="A178" s="1" t="s">
        <v>109</v>
      </c>
      <c r="B178" s="11">
        <v>165794</v>
      </c>
      <c r="C178" s="11">
        <v>168505</v>
      </c>
      <c r="D178" s="11">
        <v>344133</v>
      </c>
      <c r="E178" s="11">
        <v>18</v>
      </c>
      <c r="F178" s="11">
        <v>1</v>
      </c>
      <c r="G178" s="11">
        <v>153</v>
      </c>
      <c r="H178" s="11">
        <v>111</v>
      </c>
      <c r="I178" s="11">
        <v>233</v>
      </c>
      <c r="J178" s="11">
        <v>0</v>
      </c>
      <c r="K178" s="11">
        <v>0</v>
      </c>
      <c r="M178" t="str">
        <f t="shared" si="64"/>
        <v>2023-17</v>
      </c>
      <c r="N178">
        <f t="shared" si="53"/>
        <v>153</v>
      </c>
      <c r="O178">
        <f t="shared" si="53"/>
        <v>111</v>
      </c>
      <c r="P178">
        <f t="shared" si="53"/>
        <v>233</v>
      </c>
      <c r="Q178">
        <f t="shared" si="53"/>
        <v>0</v>
      </c>
      <c r="R178">
        <f t="shared" si="53"/>
        <v>0</v>
      </c>
      <c r="U178" t="str">
        <f t="shared" si="65"/>
        <v>2023-17</v>
      </c>
      <c r="V178">
        <f t="shared" si="54"/>
        <v>22729</v>
      </c>
      <c r="W178">
        <f t="shared" si="54"/>
        <v>10250</v>
      </c>
      <c r="X178">
        <f t="shared" si="54"/>
        <v>22403</v>
      </c>
      <c r="Y178">
        <f t="shared" si="54"/>
        <v>3</v>
      </c>
      <c r="Z178">
        <f t="shared" si="54"/>
        <v>0</v>
      </c>
      <c r="AC178">
        <f t="shared" si="56"/>
        <v>9.2283194808014763E-4</v>
      </c>
      <c r="AD178">
        <f t="shared" si="57"/>
        <v>6.5873416219103286E-4</v>
      </c>
      <c r="AE178">
        <f t="shared" si="58"/>
        <v>6.770638096317412E-4</v>
      </c>
      <c r="AF178">
        <f t="shared" si="59"/>
        <v>0</v>
      </c>
      <c r="AG178">
        <f t="shared" si="60"/>
        <v>0</v>
      </c>
      <c r="AI178" t="str">
        <f t="shared" si="66"/>
        <v>2023-17</v>
      </c>
      <c r="AJ178">
        <f t="shared" si="75"/>
        <v>9.2368441918496628E-4</v>
      </c>
      <c r="AK178">
        <f t="shared" si="75"/>
        <v>6.5916840278841462E-4</v>
      </c>
      <c r="AL178">
        <f t="shared" si="75"/>
        <v>6.7752256153807652E-4</v>
      </c>
      <c r="AM178">
        <f t="shared" si="75"/>
        <v>0</v>
      </c>
      <c r="AN178">
        <f t="shared" si="75"/>
        <v>0</v>
      </c>
      <c r="AP178" t="str">
        <f t="shared" si="67"/>
        <v>2023-17</v>
      </c>
      <c r="AQ178">
        <f t="shared" ca="1" si="68"/>
        <v>1.225333634663979E-3</v>
      </c>
      <c r="AR178">
        <f t="shared" ca="1" si="68"/>
        <v>6.0319221458237824E-4</v>
      </c>
      <c r="AS178">
        <f t="shared" ca="1" si="61"/>
        <v>5.9659744895035154E-4</v>
      </c>
      <c r="AT178" t="e">
        <f t="shared" ca="1" si="61"/>
        <v>#NUM!</v>
      </c>
      <c r="AU178" t="e">
        <f t="shared" ca="1" si="61"/>
        <v>#DIV/0!</v>
      </c>
      <c r="AW178" t="str">
        <f t="shared" si="69"/>
        <v>2023-17</v>
      </c>
      <c r="AX178">
        <f t="shared" ca="1" si="76"/>
        <v>0.15100854795171684</v>
      </c>
      <c r="AY178">
        <f t="shared" ca="1" si="76"/>
        <v>5.7267825949186703E-2</v>
      </c>
      <c r="AZ178">
        <f t="shared" ca="1" si="76"/>
        <v>5.9761956614330099E-2</v>
      </c>
      <c r="BA178" t="e">
        <f t="shared" ca="1" si="76"/>
        <v>#NUM!</v>
      </c>
      <c r="BB178" t="e">
        <f t="shared" ca="1" si="76"/>
        <v>#DIV/0!</v>
      </c>
      <c r="BD178">
        <f t="shared" ca="1" si="71"/>
        <v>0.37923565735826692</v>
      </c>
      <c r="BE178">
        <f t="shared" ca="1" si="71"/>
        <v>0.39575214400073738</v>
      </c>
      <c r="BF178" t="e">
        <f t="shared" ca="1" si="71"/>
        <v>#NUM!</v>
      </c>
      <c r="BG178" t="e">
        <f t="shared" ca="1" si="62"/>
        <v>#DIV/0!</v>
      </c>
      <c r="BI178" t="str">
        <f t="shared" si="72"/>
        <v>2023-17</v>
      </c>
      <c r="BJ178">
        <f t="shared" ca="1" si="73"/>
        <v>1.2255945282749712</v>
      </c>
      <c r="BK178">
        <f t="shared" ca="1" si="73"/>
        <v>1.3933955135844445</v>
      </c>
      <c r="BL178" t="e">
        <f t="shared" ca="1" si="73"/>
        <v>#NUM!</v>
      </c>
      <c r="BM178" t="e">
        <f t="shared" ca="1" si="63"/>
        <v>#DIV/0!</v>
      </c>
    </row>
    <row r="179" spans="1:65" x14ac:dyDescent="0.25">
      <c r="A179" s="1" t="s">
        <v>110</v>
      </c>
      <c r="B179" s="11">
        <v>165641</v>
      </c>
      <c r="C179" s="11">
        <v>168394</v>
      </c>
      <c r="D179" s="11">
        <v>343900</v>
      </c>
      <c r="E179" s="11">
        <v>18</v>
      </c>
      <c r="F179" s="11">
        <v>1</v>
      </c>
      <c r="G179" s="11">
        <v>152</v>
      </c>
      <c r="H179" s="11">
        <v>102</v>
      </c>
      <c r="I179" s="11">
        <v>211</v>
      </c>
      <c r="J179" s="11">
        <v>0</v>
      </c>
      <c r="K179" s="11">
        <v>0</v>
      </c>
      <c r="M179" t="str">
        <f t="shared" si="64"/>
        <v>2023-18</v>
      </c>
      <c r="N179">
        <f t="shared" si="53"/>
        <v>152</v>
      </c>
      <c r="O179">
        <f t="shared" si="53"/>
        <v>102</v>
      </c>
      <c r="P179">
        <f t="shared" si="53"/>
        <v>211</v>
      </c>
      <c r="Q179">
        <f t="shared" si="53"/>
        <v>0</v>
      </c>
      <c r="R179">
        <f t="shared" si="53"/>
        <v>0</v>
      </c>
      <c r="U179" t="str">
        <f t="shared" si="65"/>
        <v>2023-18</v>
      </c>
      <c r="V179">
        <f t="shared" si="54"/>
        <v>22881</v>
      </c>
      <c r="W179">
        <f t="shared" si="54"/>
        <v>10352</v>
      </c>
      <c r="X179">
        <f t="shared" si="54"/>
        <v>22614</v>
      </c>
      <c r="Y179">
        <f t="shared" si="54"/>
        <v>3</v>
      </c>
      <c r="Z179">
        <f t="shared" si="54"/>
        <v>0</v>
      </c>
      <c r="AC179">
        <f t="shared" si="56"/>
        <v>9.1764720087417965E-4</v>
      </c>
      <c r="AD179">
        <f t="shared" si="57"/>
        <v>6.0572229414349683E-4</v>
      </c>
      <c r="AE179">
        <f t="shared" si="58"/>
        <v>6.1355045071241642E-4</v>
      </c>
      <c r="AF179">
        <f t="shared" si="59"/>
        <v>0</v>
      </c>
      <c r="AG179">
        <f t="shared" si="60"/>
        <v>0</v>
      </c>
      <c r="AI179" t="str">
        <f t="shared" si="66"/>
        <v>2023-18</v>
      </c>
      <c r="AJ179">
        <f t="shared" si="75"/>
        <v>9.1849011526994571E-4</v>
      </c>
      <c r="AK179">
        <f t="shared" si="75"/>
        <v>6.0608943456866272E-4</v>
      </c>
      <c r="AL179">
        <f t="shared" si="75"/>
        <v>6.1392714526005367E-4</v>
      </c>
      <c r="AM179">
        <f t="shared" si="75"/>
        <v>0</v>
      </c>
      <c r="AN179">
        <f t="shared" si="75"/>
        <v>0</v>
      </c>
      <c r="AP179" t="str">
        <f t="shared" si="67"/>
        <v>2023-18</v>
      </c>
      <c r="AQ179">
        <f t="shared" ca="1" si="68"/>
        <v>1.2219260627395841E-3</v>
      </c>
      <c r="AR179">
        <f t="shared" ca="1" si="68"/>
        <v>5.5412374411913687E-4</v>
      </c>
      <c r="AS179">
        <f t="shared" ca="1" si="61"/>
        <v>5.399038978760425E-4</v>
      </c>
      <c r="AT179" t="e">
        <f t="shared" ca="1" si="61"/>
        <v>#NUM!</v>
      </c>
      <c r="AU179" t="e">
        <f t="shared" ca="1" si="61"/>
        <v>#DIV/0!</v>
      </c>
      <c r="AW179" t="str">
        <f t="shared" si="69"/>
        <v>2023-18</v>
      </c>
      <c r="AX179">
        <f t="shared" ca="1" si="76"/>
        <v>0.15223047401445641</v>
      </c>
      <c r="AY179">
        <f t="shared" ca="1" si="76"/>
        <v>5.7821949693305841E-2</v>
      </c>
      <c r="AZ179">
        <f t="shared" ca="1" si="76"/>
        <v>6.0301860512206144E-2</v>
      </c>
      <c r="BA179" t="e">
        <f t="shared" ca="1" si="76"/>
        <v>#NUM!</v>
      </c>
      <c r="BB179" t="e">
        <f t="shared" ca="1" si="76"/>
        <v>#DIV/0!</v>
      </c>
      <c r="BD179">
        <f t="shared" ca="1" si="71"/>
        <v>0.37983163402496428</v>
      </c>
      <c r="BE179">
        <f t="shared" ca="1" si="71"/>
        <v>0.39612213587720707</v>
      </c>
      <c r="BF179" t="e">
        <f t="shared" ca="1" si="71"/>
        <v>#NUM!</v>
      </c>
      <c r="BG179" t="e">
        <f t="shared" ca="1" si="62"/>
        <v>#DIV/0!</v>
      </c>
      <c r="BI179" t="str">
        <f t="shared" si="72"/>
        <v>2023-18</v>
      </c>
      <c r="BJ179">
        <f t="shared" ca="1" si="73"/>
        <v>1.2275205753844967</v>
      </c>
      <c r="BK179">
        <f t="shared" ca="1" si="73"/>
        <v>1.3946982103064982</v>
      </c>
      <c r="BL179" t="e">
        <f t="shared" ca="1" si="73"/>
        <v>#NUM!</v>
      </c>
      <c r="BM179" t="e">
        <f t="shared" ca="1" si="63"/>
        <v>#DIV/0!</v>
      </c>
    </row>
    <row r="180" spans="1:65" x14ac:dyDescent="0.25">
      <c r="A180" s="1" t="s">
        <v>111</v>
      </c>
      <c r="B180" s="11">
        <v>165489</v>
      </c>
      <c r="C180" s="11">
        <v>168292</v>
      </c>
      <c r="D180" s="11">
        <v>343689</v>
      </c>
      <c r="E180" s="11">
        <v>18</v>
      </c>
      <c r="F180" s="11">
        <v>1</v>
      </c>
      <c r="G180" s="11">
        <v>155</v>
      </c>
      <c r="H180" s="11">
        <v>114</v>
      </c>
      <c r="I180" s="11">
        <v>233</v>
      </c>
      <c r="J180" s="11">
        <v>0</v>
      </c>
      <c r="K180" s="11">
        <v>0</v>
      </c>
      <c r="M180" t="str">
        <f t="shared" si="64"/>
        <v>2023-19</v>
      </c>
      <c r="N180">
        <f t="shared" ref="N180:R230" si="77">G180</f>
        <v>155</v>
      </c>
      <c r="O180">
        <f t="shared" si="77"/>
        <v>114</v>
      </c>
      <c r="P180">
        <f t="shared" si="77"/>
        <v>233</v>
      </c>
      <c r="Q180">
        <f t="shared" si="77"/>
        <v>0</v>
      </c>
      <c r="R180">
        <f t="shared" si="77"/>
        <v>0</v>
      </c>
      <c r="U180" t="str">
        <f t="shared" si="65"/>
        <v>2023-19</v>
      </c>
      <c r="V180">
        <f t="shared" si="54"/>
        <v>23036</v>
      </c>
      <c r="W180">
        <f t="shared" si="54"/>
        <v>10466</v>
      </c>
      <c r="X180">
        <f t="shared" si="54"/>
        <v>22847</v>
      </c>
      <c r="Y180">
        <f t="shared" si="54"/>
        <v>3</v>
      </c>
      <c r="Z180">
        <f t="shared" si="54"/>
        <v>0</v>
      </c>
      <c r="AC180">
        <f t="shared" si="56"/>
        <v>9.3661814380411993E-4</v>
      </c>
      <c r="AD180">
        <f t="shared" si="57"/>
        <v>6.7739405319325937E-4</v>
      </c>
      <c r="AE180">
        <f t="shared" si="58"/>
        <v>6.779384850838985E-4</v>
      </c>
      <c r="AF180">
        <f t="shared" si="59"/>
        <v>0</v>
      </c>
      <c r="AG180">
        <f t="shared" si="60"/>
        <v>0</v>
      </c>
      <c r="AI180" t="str">
        <f t="shared" si="66"/>
        <v>2023-19</v>
      </c>
      <c r="AJ180">
        <f t="shared" si="75"/>
        <v>9.3749628843705127E-4</v>
      </c>
      <c r="AK180">
        <f t="shared" si="75"/>
        <v>6.7785325289341591E-4</v>
      </c>
      <c r="AL180">
        <f t="shared" si="75"/>
        <v>6.7839842348376518E-4</v>
      </c>
      <c r="AM180">
        <f t="shared" si="75"/>
        <v>0</v>
      </c>
      <c r="AN180">
        <f t="shared" si="75"/>
        <v>0</v>
      </c>
      <c r="AP180" t="str">
        <f t="shared" si="67"/>
        <v>2023-19</v>
      </c>
      <c r="AQ180">
        <f t="shared" ca="1" si="68"/>
        <v>1.2507764703611707E-3</v>
      </c>
      <c r="AR180">
        <f t="shared" ca="1" si="68"/>
        <v>6.191793038577072E-4</v>
      </c>
      <c r="AS180">
        <f t="shared" ca="1" si="61"/>
        <v>5.9583560659831592E-4</v>
      </c>
      <c r="AT180" t="e">
        <f t="shared" ca="1" si="61"/>
        <v>#NUM!</v>
      </c>
      <c r="AU180" t="e">
        <f t="shared" ca="1" si="61"/>
        <v>#DIV/0!</v>
      </c>
      <c r="AW180" t="str">
        <f t="shared" si="69"/>
        <v>2023-19</v>
      </c>
      <c r="AX180">
        <f t="shared" ca="1" si="76"/>
        <v>0.15348125048481759</v>
      </c>
      <c r="AY180">
        <f t="shared" ca="1" si="76"/>
        <v>5.8441128997163548E-2</v>
      </c>
      <c r="AZ180">
        <f t="shared" ca="1" si="76"/>
        <v>6.089769611880446E-2</v>
      </c>
      <c r="BA180" t="e">
        <f t="shared" ca="1" si="76"/>
        <v>#NUM!</v>
      </c>
      <c r="BB180" t="e">
        <f t="shared" ca="1" si="76"/>
        <v>#DIV/0!</v>
      </c>
      <c r="BD180">
        <f t="shared" ca="1" si="71"/>
        <v>0.38077047725738045</v>
      </c>
      <c r="BE180">
        <f t="shared" ca="1" si="71"/>
        <v>0.39677612689784852</v>
      </c>
      <c r="BF180" t="e">
        <f t="shared" ca="1" si="71"/>
        <v>#NUM!</v>
      </c>
      <c r="BG180" t="e">
        <f t="shared" ca="1" si="62"/>
        <v>#DIV/0!</v>
      </c>
      <c r="BI180" t="str">
        <f t="shared" si="72"/>
        <v>2023-19</v>
      </c>
      <c r="BJ180">
        <f t="shared" ca="1" si="73"/>
        <v>1.2305546812398704</v>
      </c>
      <c r="BK180">
        <f t="shared" ca="1" si="73"/>
        <v>1.3970008337234534</v>
      </c>
      <c r="BL180" t="e">
        <f t="shared" ca="1" si="73"/>
        <v>#NUM!</v>
      </c>
      <c r="BM180" t="e">
        <f t="shared" ca="1" si="63"/>
        <v>#DIV/0!</v>
      </c>
    </row>
    <row r="181" spans="1:65" x14ac:dyDescent="0.25">
      <c r="A181" s="1" t="s">
        <v>112</v>
      </c>
      <c r="B181" s="11">
        <v>165334</v>
      </c>
      <c r="C181" s="11">
        <v>168178</v>
      </c>
      <c r="D181" s="11">
        <v>343456</v>
      </c>
      <c r="E181" s="11">
        <v>18</v>
      </c>
      <c r="F181" s="11">
        <v>1</v>
      </c>
      <c r="G181" s="11">
        <v>151</v>
      </c>
      <c r="H181" s="11">
        <v>100</v>
      </c>
      <c r="I181" s="11">
        <v>240</v>
      </c>
      <c r="J181" s="11">
        <v>0</v>
      </c>
      <c r="K181" s="11">
        <v>0</v>
      </c>
      <c r="M181" t="str">
        <f t="shared" si="64"/>
        <v>2023-20</v>
      </c>
      <c r="N181">
        <f t="shared" si="77"/>
        <v>151</v>
      </c>
      <c r="O181">
        <f t="shared" si="77"/>
        <v>100</v>
      </c>
      <c r="P181">
        <f t="shared" si="77"/>
        <v>240</v>
      </c>
      <c r="Q181">
        <f t="shared" si="77"/>
        <v>0</v>
      </c>
      <c r="R181">
        <f t="shared" si="77"/>
        <v>0</v>
      </c>
      <c r="U181" t="str">
        <f t="shared" si="65"/>
        <v>2023-20</v>
      </c>
      <c r="V181">
        <f t="shared" si="54"/>
        <v>23187</v>
      </c>
      <c r="W181">
        <f t="shared" si="54"/>
        <v>10566</v>
      </c>
      <c r="X181">
        <f t="shared" si="54"/>
        <v>23087</v>
      </c>
      <c r="Y181">
        <f t="shared" si="54"/>
        <v>3</v>
      </c>
      <c r="Z181">
        <f t="shared" si="54"/>
        <v>0</v>
      </c>
      <c r="AC181">
        <f t="shared" si="56"/>
        <v>9.1330276894044783E-4</v>
      </c>
      <c r="AD181">
        <f t="shared" si="57"/>
        <v>5.9460809380537292E-4</v>
      </c>
      <c r="AE181">
        <f t="shared" si="58"/>
        <v>6.9877946520078258E-4</v>
      </c>
      <c r="AF181">
        <f t="shared" si="59"/>
        <v>0</v>
      </c>
      <c r="AG181">
        <f t="shared" si="60"/>
        <v>0</v>
      </c>
      <c r="AI181" t="str">
        <f t="shared" si="66"/>
        <v>2023-20</v>
      </c>
      <c r="AJ181">
        <f t="shared" si="75"/>
        <v>9.141377170485234E-4</v>
      </c>
      <c r="AK181">
        <f t="shared" si="75"/>
        <v>5.9496188049502864E-4</v>
      </c>
      <c r="AL181">
        <f t="shared" si="75"/>
        <v>6.9926812788308581E-4</v>
      </c>
      <c r="AM181">
        <f t="shared" si="75"/>
        <v>0</v>
      </c>
      <c r="AN181">
        <f t="shared" si="75"/>
        <v>0</v>
      </c>
      <c r="AP181" t="str">
        <f t="shared" si="67"/>
        <v>2023-20</v>
      </c>
      <c r="AQ181">
        <f t="shared" ca="1" si="68"/>
        <v>1.2230986258689124E-3</v>
      </c>
      <c r="AR181">
        <f t="shared" ca="1" si="68"/>
        <v>5.4297594358151437E-4</v>
      </c>
      <c r="AS181">
        <f t="shared" ca="1" si="61"/>
        <v>6.1337681041984853E-4</v>
      </c>
      <c r="AT181" t="e">
        <f t="shared" ca="1" si="61"/>
        <v>#NUM!</v>
      </c>
      <c r="AU181" t="e">
        <f t="shared" ca="1" si="61"/>
        <v>#DIV/0!</v>
      </c>
      <c r="AW181" t="str">
        <f t="shared" si="69"/>
        <v>2023-20</v>
      </c>
      <c r="AX181">
        <f t="shared" ca="1" si="76"/>
        <v>0.15470434911068651</v>
      </c>
      <c r="AY181">
        <f t="shared" ca="1" si="76"/>
        <v>5.8984104940745061E-2</v>
      </c>
      <c r="AZ181">
        <f t="shared" ca="1" si="76"/>
        <v>6.1511072929224309E-2</v>
      </c>
      <c r="BA181" t="e">
        <f t="shared" ca="1" si="76"/>
        <v>#NUM!</v>
      </c>
      <c r="BB181" t="e">
        <f t="shared" ca="1" si="76"/>
        <v>#DIV/0!</v>
      </c>
      <c r="BD181">
        <f t="shared" ca="1" si="71"/>
        <v>0.38126985621162873</v>
      </c>
      <c r="BE181">
        <f t="shared" ca="1" si="71"/>
        <v>0.39760403170834524</v>
      </c>
      <c r="BF181" t="e">
        <f t="shared" ca="1" si="71"/>
        <v>#NUM!</v>
      </c>
      <c r="BG181" t="e">
        <f t="shared" ca="1" si="62"/>
        <v>#DIV/0!</v>
      </c>
      <c r="BI181" t="str">
        <f t="shared" si="72"/>
        <v>2023-20</v>
      </c>
      <c r="BJ181">
        <f t="shared" ca="1" si="73"/>
        <v>1.2321685487704865</v>
      </c>
      <c r="BK181">
        <f t="shared" ca="1" si="73"/>
        <v>1.3999157865951148</v>
      </c>
      <c r="BL181" t="e">
        <f t="shared" ca="1" si="73"/>
        <v>#NUM!</v>
      </c>
      <c r="BM181" t="e">
        <f t="shared" ca="1" si="63"/>
        <v>#DIV/0!</v>
      </c>
    </row>
    <row r="182" spans="1:65" x14ac:dyDescent="0.25">
      <c r="A182" s="1" t="s">
        <v>113</v>
      </c>
      <c r="B182" s="11">
        <v>165183</v>
      </c>
      <c r="C182" s="11">
        <v>168078</v>
      </c>
      <c r="D182" s="11">
        <v>343216</v>
      </c>
      <c r="E182" s="11">
        <v>18</v>
      </c>
      <c r="F182" s="11">
        <v>1</v>
      </c>
      <c r="G182" s="11">
        <v>187</v>
      </c>
      <c r="H182" s="11">
        <v>81</v>
      </c>
      <c r="I182" s="11">
        <v>244</v>
      </c>
      <c r="J182" s="11">
        <v>0</v>
      </c>
      <c r="K182" s="11">
        <v>0</v>
      </c>
      <c r="M182" t="str">
        <f t="shared" si="64"/>
        <v>2023-21</v>
      </c>
      <c r="N182">
        <f t="shared" si="77"/>
        <v>187</v>
      </c>
      <c r="O182">
        <f t="shared" si="77"/>
        <v>81</v>
      </c>
      <c r="P182">
        <f t="shared" si="77"/>
        <v>244</v>
      </c>
      <c r="Q182">
        <f t="shared" si="77"/>
        <v>0</v>
      </c>
      <c r="R182">
        <f t="shared" si="77"/>
        <v>0</v>
      </c>
      <c r="U182" t="str">
        <f t="shared" si="65"/>
        <v>2023-21</v>
      </c>
      <c r="V182">
        <f t="shared" si="54"/>
        <v>23374</v>
      </c>
      <c r="W182">
        <f t="shared" si="54"/>
        <v>10647</v>
      </c>
      <c r="X182">
        <f t="shared" si="54"/>
        <v>23331</v>
      </c>
      <c r="Y182">
        <f t="shared" si="54"/>
        <v>3</v>
      </c>
      <c r="Z182">
        <f t="shared" si="54"/>
        <v>0</v>
      </c>
      <c r="AC182">
        <f t="shared" si="56"/>
        <v>1.1320777561855638E-3</v>
      </c>
      <c r="AD182">
        <f t="shared" si="57"/>
        <v>4.8191910898511404E-4</v>
      </c>
      <c r="AE182">
        <f t="shared" si="58"/>
        <v>7.1092256771246093E-4</v>
      </c>
      <c r="AF182">
        <f t="shared" si="59"/>
        <v>0</v>
      </c>
      <c r="AG182">
        <f t="shared" si="60"/>
        <v>0</v>
      </c>
      <c r="AI182" t="str">
        <f t="shared" si="66"/>
        <v>2023-21</v>
      </c>
      <c r="AJ182">
        <f t="shared" si="75"/>
        <v>1.1333609300643154E-3</v>
      </c>
      <c r="AK182">
        <f t="shared" si="75"/>
        <v>4.8215147633093254E-4</v>
      </c>
      <c r="AL182">
        <f t="shared" si="75"/>
        <v>7.1142836817963051E-4</v>
      </c>
      <c r="AM182">
        <f t="shared" si="75"/>
        <v>0</v>
      </c>
      <c r="AN182">
        <f t="shared" si="75"/>
        <v>0</v>
      </c>
      <c r="AP182" t="str">
        <f t="shared" si="67"/>
        <v>2023-21</v>
      </c>
      <c r="AQ182">
        <f t="shared" ca="1" si="68"/>
        <v>1.5207498831980373E-3</v>
      </c>
      <c r="AR182">
        <f t="shared" ca="1" si="68"/>
        <v>4.3962830770092926E-4</v>
      </c>
      <c r="AS182">
        <f t="shared" ca="1" si="61"/>
        <v>6.2324211672461661E-4</v>
      </c>
      <c r="AT182" t="e">
        <f t="shared" ca="1" si="61"/>
        <v>#NUM!</v>
      </c>
      <c r="AU182" t="e">
        <f t="shared" ca="1" si="61"/>
        <v>#DIV/0!</v>
      </c>
      <c r="AW182" t="str">
        <f t="shared" si="69"/>
        <v>2023-21</v>
      </c>
      <c r="AX182">
        <f t="shared" ca="1" si="76"/>
        <v>0.15622509899388454</v>
      </c>
      <c r="AY182">
        <f t="shared" ca="1" si="76"/>
        <v>5.9423733248445992E-2</v>
      </c>
      <c r="AZ182">
        <f t="shared" ca="1" si="76"/>
        <v>6.2134315045948928E-2</v>
      </c>
      <c r="BA182" t="e">
        <f t="shared" ca="1" si="76"/>
        <v>#NUM!</v>
      </c>
      <c r="BB182" t="e">
        <f t="shared" ca="1" si="76"/>
        <v>#DIV/0!</v>
      </c>
      <c r="BD182">
        <f t="shared" ca="1" si="71"/>
        <v>0.38037251140274297</v>
      </c>
      <c r="BE182">
        <f t="shared" ca="1" si="71"/>
        <v>0.39772299999234556</v>
      </c>
      <c r="BF182" t="e">
        <f t="shared" ca="1" si="71"/>
        <v>#NUM!</v>
      </c>
      <c r="BG182" t="e">
        <f t="shared" ca="1" si="62"/>
        <v>#DIV/0!</v>
      </c>
      <c r="BI182" t="str">
        <f t="shared" si="72"/>
        <v>2023-21</v>
      </c>
      <c r="BJ182">
        <f t="shared" ca="1" si="73"/>
        <v>1.2292685554117202</v>
      </c>
      <c r="BK182">
        <f t="shared" ca="1" si="73"/>
        <v>1.4003346595581494</v>
      </c>
      <c r="BL182" t="e">
        <f t="shared" ca="1" si="73"/>
        <v>#NUM!</v>
      </c>
      <c r="BM182" t="e">
        <f t="shared" ca="1" si="63"/>
        <v>#DIV/0!</v>
      </c>
    </row>
    <row r="183" spans="1:65" x14ac:dyDescent="0.25">
      <c r="A183" s="1" t="s">
        <v>114</v>
      </c>
      <c r="B183" s="11">
        <v>164996</v>
      </c>
      <c r="C183" s="11">
        <v>167997</v>
      </c>
      <c r="D183" s="11">
        <v>342972</v>
      </c>
      <c r="E183" s="11">
        <v>18</v>
      </c>
      <c r="F183" s="11">
        <v>1</v>
      </c>
      <c r="G183" s="11">
        <v>168</v>
      </c>
      <c r="H183" s="11">
        <v>92</v>
      </c>
      <c r="I183" s="11">
        <v>212</v>
      </c>
      <c r="J183" s="11">
        <v>0</v>
      </c>
      <c r="K183" s="11">
        <v>0</v>
      </c>
      <c r="M183" t="str">
        <f t="shared" si="64"/>
        <v>2023-22</v>
      </c>
      <c r="N183">
        <f t="shared" si="77"/>
        <v>168</v>
      </c>
      <c r="O183">
        <f t="shared" si="77"/>
        <v>92</v>
      </c>
      <c r="P183">
        <f t="shared" si="77"/>
        <v>212</v>
      </c>
      <c r="Q183">
        <f t="shared" si="77"/>
        <v>0</v>
      </c>
      <c r="R183">
        <f t="shared" si="77"/>
        <v>0</v>
      </c>
      <c r="U183" t="str">
        <f t="shared" si="65"/>
        <v>2023-22</v>
      </c>
      <c r="V183">
        <f t="shared" ref="V183:Z233" si="78">N183+V182</f>
        <v>23542</v>
      </c>
      <c r="W183">
        <f t="shared" si="78"/>
        <v>10739</v>
      </c>
      <c r="X183">
        <f t="shared" si="78"/>
        <v>23543</v>
      </c>
      <c r="Y183">
        <f t="shared" si="78"/>
        <v>3</v>
      </c>
      <c r="Z183">
        <f t="shared" si="78"/>
        <v>0</v>
      </c>
      <c r="AC183">
        <f t="shared" si="56"/>
        <v>1.0182065019758056E-3</v>
      </c>
      <c r="AD183">
        <f t="shared" si="57"/>
        <v>5.4762882670523875E-4</v>
      </c>
      <c r="AE183">
        <f t="shared" si="58"/>
        <v>6.1812626103588636E-4</v>
      </c>
      <c r="AF183">
        <f t="shared" si="59"/>
        <v>0</v>
      </c>
      <c r="AG183">
        <f t="shared" si="60"/>
        <v>0</v>
      </c>
      <c r="AI183" t="str">
        <f t="shared" si="66"/>
        <v>2023-22</v>
      </c>
      <c r="AJ183">
        <f t="shared" si="75"/>
        <v>1.0192443913899414E-3</v>
      </c>
      <c r="AK183">
        <f t="shared" si="75"/>
        <v>5.4792890206804986E-4</v>
      </c>
      <c r="AL183">
        <f t="shared" si="75"/>
        <v>6.1850859714794105E-4</v>
      </c>
      <c r="AM183">
        <f t="shared" si="75"/>
        <v>0</v>
      </c>
      <c r="AN183">
        <f t="shared" si="75"/>
        <v>0</v>
      </c>
      <c r="AP183" t="str">
        <f t="shared" si="67"/>
        <v>2023-22</v>
      </c>
      <c r="AQ183">
        <f t="shared" ca="1" si="68"/>
        <v>1.3715371931458174E-3</v>
      </c>
      <c r="AR183">
        <f t="shared" ca="1" si="68"/>
        <v>4.9915687556295195E-4</v>
      </c>
      <c r="AS183">
        <f t="shared" ca="1" si="61"/>
        <v>5.4114462873554434E-4</v>
      </c>
      <c r="AT183" t="e">
        <f t="shared" ca="1" si="61"/>
        <v>#NUM!</v>
      </c>
      <c r="AU183" t="e">
        <f t="shared" ca="1" si="61"/>
        <v>#DIV/0!</v>
      </c>
      <c r="AW183" t="str">
        <f t="shared" si="69"/>
        <v>2023-22</v>
      </c>
      <c r="AX183">
        <f t="shared" ca="1" si="76"/>
        <v>0.15759663618703035</v>
      </c>
      <c r="AY183">
        <f t="shared" ca="1" si="76"/>
        <v>5.9922890124008941E-2</v>
      </c>
      <c r="AZ183">
        <f t="shared" ca="1" si="76"/>
        <v>6.2675459674684478E-2</v>
      </c>
      <c r="BA183" t="e">
        <f t="shared" ca="1" si="76"/>
        <v>#NUM!</v>
      </c>
      <c r="BB183" t="e">
        <f t="shared" ca="1" si="76"/>
        <v>#DIV/0!</v>
      </c>
      <c r="BD183">
        <f t="shared" ca="1" si="71"/>
        <v>0.38022949965057939</v>
      </c>
      <c r="BE183">
        <f t="shared" ca="1" si="71"/>
        <v>0.39769541527715963</v>
      </c>
      <c r="BF183" t="e">
        <f t="shared" ca="1" si="71"/>
        <v>#NUM!</v>
      </c>
      <c r="BG183" t="e">
        <f t="shared" ca="1" si="62"/>
        <v>#DIV/0!</v>
      </c>
      <c r="BI183" t="str">
        <f t="shared" si="72"/>
        <v>2023-22</v>
      </c>
      <c r="BJ183">
        <f t="shared" ca="1" si="73"/>
        <v>1.228806377297585</v>
      </c>
      <c r="BK183">
        <f t="shared" ca="1" si="73"/>
        <v>1.4002375371067206</v>
      </c>
      <c r="BL183" t="e">
        <f t="shared" ca="1" si="73"/>
        <v>#NUM!</v>
      </c>
      <c r="BM183" t="e">
        <f t="shared" ca="1" si="63"/>
        <v>#DIV/0!</v>
      </c>
    </row>
    <row r="184" spans="1:65" x14ac:dyDescent="0.25">
      <c r="A184" s="1" t="s">
        <v>115</v>
      </c>
      <c r="B184" s="11">
        <v>164828</v>
      </c>
      <c r="C184" s="11">
        <v>167905</v>
      </c>
      <c r="D184" s="11">
        <v>342760</v>
      </c>
      <c r="E184" s="11">
        <v>18</v>
      </c>
      <c r="F184" s="11">
        <v>1</v>
      </c>
      <c r="G184" s="11">
        <v>168</v>
      </c>
      <c r="H184" s="11">
        <v>99</v>
      </c>
      <c r="I184" s="11">
        <v>223</v>
      </c>
      <c r="J184" s="11">
        <v>0</v>
      </c>
      <c r="K184" s="11">
        <v>0</v>
      </c>
      <c r="M184" t="str">
        <f t="shared" si="64"/>
        <v>2023-23</v>
      </c>
      <c r="N184">
        <f t="shared" si="77"/>
        <v>168</v>
      </c>
      <c r="O184">
        <f t="shared" si="77"/>
        <v>99</v>
      </c>
      <c r="P184">
        <f t="shared" si="77"/>
        <v>223</v>
      </c>
      <c r="Q184">
        <f t="shared" si="77"/>
        <v>0</v>
      </c>
      <c r="R184">
        <f t="shared" si="77"/>
        <v>0</v>
      </c>
      <c r="U184" t="str">
        <f t="shared" si="65"/>
        <v>2023-23</v>
      </c>
      <c r="V184">
        <f t="shared" si="78"/>
        <v>23710</v>
      </c>
      <c r="W184">
        <f t="shared" si="78"/>
        <v>10838</v>
      </c>
      <c r="X184">
        <f t="shared" si="78"/>
        <v>23766</v>
      </c>
      <c r="Y184">
        <f t="shared" si="78"/>
        <v>3</v>
      </c>
      <c r="Z184">
        <f t="shared" si="78"/>
        <v>0</v>
      </c>
      <c r="AC184">
        <f t="shared" si="56"/>
        <v>1.019244303152377E-3</v>
      </c>
      <c r="AD184">
        <f t="shared" si="57"/>
        <v>5.8961912986510228E-4</v>
      </c>
      <c r="AE184">
        <f t="shared" si="58"/>
        <v>6.5060100361769165E-4</v>
      </c>
      <c r="AF184">
        <f t="shared" si="59"/>
        <v>0</v>
      </c>
      <c r="AG184">
        <f t="shared" si="60"/>
        <v>0</v>
      </c>
      <c r="AI184" t="str">
        <f t="shared" si="66"/>
        <v>2023-23</v>
      </c>
      <c r="AJ184">
        <f t="shared" si="75"/>
        <v>1.020284310541203E-3</v>
      </c>
      <c r="AK184">
        <f t="shared" si="75"/>
        <v>5.8996700279791419E-4</v>
      </c>
      <c r="AL184">
        <f t="shared" si="75"/>
        <v>6.5102458384415428E-4</v>
      </c>
      <c r="AM184">
        <f t="shared" si="75"/>
        <v>0</v>
      </c>
      <c r="AN184">
        <f t="shared" si="75"/>
        <v>0</v>
      </c>
      <c r="AP184" t="str">
        <f t="shared" si="67"/>
        <v>2023-23</v>
      </c>
      <c r="AQ184">
        <f t="shared" ca="1" si="68"/>
        <v>1.3768612316020115E-3</v>
      </c>
      <c r="AR184">
        <f t="shared" ca="1" si="68"/>
        <v>5.3697154325168855E-4</v>
      </c>
      <c r="AS184">
        <f t="shared" ca="1" si="61"/>
        <v>5.6886209498256018E-4</v>
      </c>
      <c r="AT184" t="e">
        <f t="shared" ca="1" si="61"/>
        <v>#NUM!</v>
      </c>
      <c r="AU184" t="e">
        <f t="shared" ca="1" si="61"/>
        <v>#DIV/0!</v>
      </c>
      <c r="AW184" t="str">
        <f t="shared" si="69"/>
        <v>2023-23</v>
      </c>
      <c r="AX184">
        <f t="shared" ca="1" si="76"/>
        <v>0.15897349741863237</v>
      </c>
      <c r="AY184">
        <f t="shared" ca="1" si="76"/>
        <v>6.0459861667260632E-2</v>
      </c>
      <c r="AZ184">
        <f t="shared" ca="1" si="76"/>
        <v>6.3244321769667045E-2</v>
      </c>
      <c r="BA184" t="e">
        <f t="shared" ca="1" si="76"/>
        <v>#NUM!</v>
      </c>
      <c r="BB184" t="e">
        <f t="shared" ca="1" si="76"/>
        <v>#DIV/0!</v>
      </c>
      <c r="BD184">
        <f t="shared" ca="1" si="71"/>
        <v>0.38031409416658202</v>
      </c>
      <c r="BE184">
        <f t="shared" ca="1" si="71"/>
        <v>0.39782934134689635</v>
      </c>
      <c r="BF184" t="e">
        <f t="shared" ca="1" si="71"/>
        <v>#NUM!</v>
      </c>
      <c r="BG184" t="e">
        <f t="shared" ca="1" si="62"/>
        <v>#DIV/0!</v>
      </c>
      <c r="BI184" t="str">
        <f t="shared" si="72"/>
        <v>2023-23</v>
      </c>
      <c r="BJ184">
        <f t="shared" ca="1" si="73"/>
        <v>1.2290797655561077</v>
      </c>
      <c r="BK184">
        <f t="shared" ca="1" si="73"/>
        <v>1.4007090746272419</v>
      </c>
      <c r="BL184" t="e">
        <f t="shared" ca="1" si="73"/>
        <v>#NUM!</v>
      </c>
      <c r="BM184" t="e">
        <f t="shared" ca="1" si="63"/>
        <v>#DIV/0!</v>
      </c>
    </row>
    <row r="185" spans="1:65" x14ac:dyDescent="0.25">
      <c r="A185" s="1" t="s">
        <v>116</v>
      </c>
      <c r="B185" s="11">
        <v>164660</v>
      </c>
      <c r="C185" s="11">
        <v>167806</v>
      </c>
      <c r="D185" s="11">
        <v>342537</v>
      </c>
      <c r="E185" s="11">
        <v>18</v>
      </c>
      <c r="F185" s="11">
        <v>1</v>
      </c>
      <c r="G185" s="11">
        <v>161</v>
      </c>
      <c r="H185" s="11">
        <v>104</v>
      </c>
      <c r="I185" s="11">
        <v>196</v>
      </c>
      <c r="J185" s="11">
        <v>0</v>
      </c>
      <c r="K185" s="11">
        <v>0</v>
      </c>
      <c r="M185" t="str">
        <f t="shared" si="64"/>
        <v>2023-24</v>
      </c>
      <c r="N185">
        <f t="shared" si="77"/>
        <v>161</v>
      </c>
      <c r="O185">
        <f t="shared" si="77"/>
        <v>104</v>
      </c>
      <c r="P185">
        <f t="shared" si="77"/>
        <v>196</v>
      </c>
      <c r="Q185">
        <f t="shared" si="77"/>
        <v>0</v>
      </c>
      <c r="R185">
        <f t="shared" si="77"/>
        <v>0</v>
      </c>
      <c r="U185" t="str">
        <f t="shared" si="65"/>
        <v>2023-24</v>
      </c>
      <c r="V185">
        <f t="shared" si="78"/>
        <v>23871</v>
      </c>
      <c r="W185">
        <f t="shared" si="78"/>
        <v>10942</v>
      </c>
      <c r="X185">
        <f t="shared" si="78"/>
        <v>23962</v>
      </c>
      <c r="Y185">
        <f t="shared" si="78"/>
        <v>3</v>
      </c>
      <c r="Z185">
        <f t="shared" si="78"/>
        <v>0</v>
      </c>
      <c r="AC185">
        <f t="shared" si="56"/>
        <v>9.777723794485607E-4</v>
      </c>
      <c r="AD185">
        <f t="shared" si="57"/>
        <v>6.1976329809422786E-4</v>
      </c>
      <c r="AE185">
        <f t="shared" si="58"/>
        <v>5.7220095931242467E-4</v>
      </c>
      <c r="AF185">
        <f t="shared" si="59"/>
        <v>0</v>
      </c>
      <c r="AG185">
        <f t="shared" si="60"/>
        <v>0</v>
      </c>
      <c r="AI185" t="str">
        <f t="shared" si="66"/>
        <v>2023-24</v>
      </c>
      <c r="AJ185">
        <f t="shared" si="75"/>
        <v>9.7872943210573576E-4</v>
      </c>
      <c r="AK185">
        <f t="shared" si="75"/>
        <v>6.2014766271754798E-4</v>
      </c>
      <c r="AL185">
        <f t="shared" si="75"/>
        <v>5.7252857634312816E-4</v>
      </c>
      <c r="AM185">
        <f t="shared" si="75"/>
        <v>0</v>
      </c>
      <c r="AN185">
        <f t="shared" si="75"/>
        <v>0</v>
      </c>
      <c r="AP185" t="str">
        <f t="shared" si="67"/>
        <v>2023-24</v>
      </c>
      <c r="AQ185">
        <f t="shared" ca="1" si="68"/>
        <v>1.3245590254319481E-3</v>
      </c>
      <c r="AR185">
        <f t="shared" ca="1" si="68"/>
        <v>5.6393540409927141E-4</v>
      </c>
      <c r="AS185">
        <f t="shared" ca="1" si="61"/>
        <v>4.9963030469924374E-4</v>
      </c>
      <c r="AT185" t="e">
        <f t="shared" ca="1" si="61"/>
        <v>#NUM!</v>
      </c>
      <c r="AU185" t="e">
        <f t="shared" ca="1" si="61"/>
        <v>#DIV/0!</v>
      </c>
      <c r="AW185" t="str">
        <f t="shared" si="69"/>
        <v>2023-24</v>
      </c>
      <c r="AX185">
        <f t="shared" ca="1" si="76"/>
        <v>0.16029805644406431</v>
      </c>
      <c r="AY185">
        <f t="shared" ca="1" si="76"/>
        <v>6.1023797071359902E-2</v>
      </c>
      <c r="AZ185">
        <f t="shared" ca="1" si="76"/>
        <v>6.3743952074366284E-2</v>
      </c>
      <c r="BA185" t="e">
        <f t="shared" ca="1" si="76"/>
        <v>#NUM!</v>
      </c>
      <c r="BB185" t="e">
        <f t="shared" ca="1" si="76"/>
        <v>#DIV/0!</v>
      </c>
      <c r="BD185">
        <f t="shared" ca="1" si="71"/>
        <v>0.38068956308683655</v>
      </c>
      <c r="BE185">
        <f t="shared" ca="1" si="71"/>
        <v>0.39765892044118206</v>
      </c>
      <c r="BF185" t="e">
        <f t="shared" ca="1" si="71"/>
        <v>#NUM!</v>
      </c>
      <c r="BG185" t="e">
        <f t="shared" ca="1" si="62"/>
        <v>#DIV/0!</v>
      </c>
      <c r="BI185" t="str">
        <f t="shared" si="72"/>
        <v>2023-24</v>
      </c>
      <c r="BJ185">
        <f t="shared" ca="1" si="73"/>
        <v>1.2302931869348008</v>
      </c>
      <c r="BK185">
        <f t="shared" ca="1" si="73"/>
        <v>1.4001090431958447</v>
      </c>
      <c r="BL185" t="e">
        <f t="shared" ca="1" si="73"/>
        <v>#NUM!</v>
      </c>
      <c r="BM185" t="e">
        <f t="shared" ca="1" si="63"/>
        <v>#DIV/0!</v>
      </c>
    </row>
    <row r="186" spans="1:65" x14ac:dyDescent="0.25">
      <c r="A186" s="1" t="s">
        <v>117</v>
      </c>
      <c r="B186" s="11">
        <v>164499</v>
      </c>
      <c r="C186" s="11">
        <v>167702</v>
      </c>
      <c r="D186" s="11">
        <v>342341</v>
      </c>
      <c r="E186" s="11">
        <v>18</v>
      </c>
      <c r="F186" s="11">
        <v>1</v>
      </c>
      <c r="G186" s="11">
        <v>167</v>
      </c>
      <c r="H186" s="11">
        <v>105</v>
      </c>
      <c r="I186" s="11">
        <v>234</v>
      </c>
      <c r="J186" s="11">
        <v>0</v>
      </c>
      <c r="K186" s="11">
        <v>0</v>
      </c>
      <c r="M186" t="str">
        <f t="shared" si="64"/>
        <v>2023-25</v>
      </c>
      <c r="N186">
        <f t="shared" si="77"/>
        <v>167</v>
      </c>
      <c r="O186">
        <f t="shared" si="77"/>
        <v>105</v>
      </c>
      <c r="P186">
        <f t="shared" si="77"/>
        <v>234</v>
      </c>
      <c r="Q186">
        <f t="shared" si="77"/>
        <v>0</v>
      </c>
      <c r="R186">
        <f t="shared" si="77"/>
        <v>0</v>
      </c>
      <c r="U186" t="str">
        <f t="shared" si="65"/>
        <v>2023-25</v>
      </c>
      <c r="V186">
        <f t="shared" si="78"/>
        <v>24038</v>
      </c>
      <c r="W186">
        <f t="shared" si="78"/>
        <v>11047</v>
      </c>
      <c r="X186">
        <f t="shared" si="78"/>
        <v>24196</v>
      </c>
      <c r="Y186">
        <f t="shared" si="78"/>
        <v>3</v>
      </c>
      <c r="Z186">
        <f t="shared" si="78"/>
        <v>0</v>
      </c>
      <c r="AC186">
        <f t="shared" si="56"/>
        <v>1.0152037398403638E-3</v>
      </c>
      <c r="AD186">
        <f t="shared" si="57"/>
        <v>6.261106009469177E-4</v>
      </c>
      <c r="AE186">
        <f t="shared" si="58"/>
        <v>6.8352899594264203E-4</v>
      </c>
      <c r="AF186">
        <f t="shared" si="59"/>
        <v>0</v>
      </c>
      <c r="AG186">
        <f t="shared" si="60"/>
        <v>0</v>
      </c>
      <c r="AI186" t="str">
        <f t="shared" si="66"/>
        <v>2023-25</v>
      </c>
      <c r="AJ186">
        <f t="shared" si="75"/>
        <v>1.0162355133037176E-3</v>
      </c>
      <c r="AK186">
        <f t="shared" si="75"/>
        <v>6.2650288152199681E-4</v>
      </c>
      <c r="AL186">
        <f t="shared" si="75"/>
        <v>6.8399655406973961E-4</v>
      </c>
      <c r="AM186">
        <f t="shared" si="75"/>
        <v>0</v>
      </c>
      <c r="AN186">
        <f t="shared" si="75"/>
        <v>0</v>
      </c>
      <c r="AP186" t="str">
        <f t="shared" si="67"/>
        <v>2023-25</v>
      </c>
      <c r="AQ186">
        <f t="shared" ca="1" si="68"/>
        <v>1.379249197076768E-3</v>
      </c>
      <c r="AR186">
        <f t="shared" ca="1" si="68"/>
        <v>5.6920410397377124E-4</v>
      </c>
      <c r="AS186">
        <f t="shared" ca="1" si="61"/>
        <v>5.9613897163018513E-4</v>
      </c>
      <c r="AT186" t="e">
        <f t="shared" ca="1" si="61"/>
        <v>#NUM!</v>
      </c>
      <c r="AU186" t="e">
        <f t="shared" ca="1" si="61"/>
        <v>#DIV/0!</v>
      </c>
      <c r="AW186" t="str">
        <f t="shared" si="69"/>
        <v>2023-25</v>
      </c>
      <c r="AX186">
        <f t="shared" ca="1" si="76"/>
        <v>0.16167730564114108</v>
      </c>
      <c r="AY186">
        <f t="shared" ca="1" si="76"/>
        <v>6.1593001175333673E-2</v>
      </c>
      <c r="AZ186">
        <f t="shared" ca="1" si="76"/>
        <v>6.4340091045996473E-2</v>
      </c>
      <c r="BA186" t="e">
        <f t="shared" ca="1" si="76"/>
        <v>#NUM!</v>
      </c>
      <c r="BB186" t="e">
        <f t="shared" ca="1" si="76"/>
        <v>#DIV/0!</v>
      </c>
      <c r="BD186">
        <f t="shared" ca="1" si="71"/>
        <v>0.38096256571745135</v>
      </c>
      <c r="BE186">
        <f t="shared" ca="1" si="71"/>
        <v>0.39795375603800404</v>
      </c>
      <c r="BF186" t="e">
        <f t="shared" ca="1" si="71"/>
        <v>#NUM!</v>
      </c>
      <c r="BG186" t="e">
        <f t="shared" ca="1" si="62"/>
        <v>#DIV/0!</v>
      </c>
      <c r="BI186" t="str">
        <f t="shared" si="72"/>
        <v>2023-25</v>
      </c>
      <c r="BJ186">
        <f t="shared" ca="1" si="73"/>
        <v>1.2311754629650056</v>
      </c>
      <c r="BK186">
        <f t="shared" ca="1" si="73"/>
        <v>1.4011471237320705</v>
      </c>
      <c r="BL186" t="e">
        <f t="shared" ca="1" si="73"/>
        <v>#NUM!</v>
      </c>
      <c r="BM186" t="e">
        <f t="shared" ca="1" si="63"/>
        <v>#DIV/0!</v>
      </c>
    </row>
    <row r="187" spans="1:65" x14ac:dyDescent="0.25">
      <c r="A187" s="1" t="s">
        <v>118</v>
      </c>
      <c r="B187" s="11">
        <v>164332</v>
      </c>
      <c r="C187" s="11">
        <v>167597</v>
      </c>
      <c r="D187" s="11">
        <v>342107</v>
      </c>
      <c r="E187" s="11">
        <v>18</v>
      </c>
      <c r="F187" s="11">
        <v>1</v>
      </c>
      <c r="G187" s="11">
        <v>153</v>
      </c>
      <c r="H187" s="11">
        <v>92</v>
      </c>
      <c r="I187" s="11">
        <v>192</v>
      </c>
      <c r="J187" s="11">
        <v>0</v>
      </c>
      <c r="K187" s="11">
        <v>0</v>
      </c>
      <c r="M187" t="str">
        <f t="shared" si="64"/>
        <v>2023-26</v>
      </c>
      <c r="N187">
        <f t="shared" si="77"/>
        <v>153</v>
      </c>
      <c r="O187">
        <f t="shared" si="77"/>
        <v>92</v>
      </c>
      <c r="P187">
        <f t="shared" si="77"/>
        <v>192</v>
      </c>
      <c r="Q187">
        <f t="shared" si="77"/>
        <v>0</v>
      </c>
      <c r="R187">
        <f t="shared" si="77"/>
        <v>0</v>
      </c>
      <c r="U187" t="str">
        <f t="shared" si="65"/>
        <v>2023-26</v>
      </c>
      <c r="V187">
        <f t="shared" si="78"/>
        <v>24191</v>
      </c>
      <c r="W187">
        <f t="shared" si="78"/>
        <v>11139</v>
      </c>
      <c r="X187">
        <f t="shared" si="78"/>
        <v>24388</v>
      </c>
      <c r="Y187">
        <f t="shared" si="78"/>
        <v>3</v>
      </c>
      <c r="Z187">
        <f t="shared" si="78"/>
        <v>0</v>
      </c>
      <c r="AC187">
        <f t="shared" si="56"/>
        <v>9.31042036852226E-4</v>
      </c>
      <c r="AD187">
        <f t="shared" si="57"/>
        <v>5.489358401403366E-4</v>
      </c>
      <c r="AE187">
        <f t="shared" si="58"/>
        <v>5.6122791991979114E-4</v>
      </c>
      <c r="AF187">
        <f t="shared" si="59"/>
        <v>0</v>
      </c>
      <c r="AG187">
        <f t="shared" si="60"/>
        <v>0</v>
      </c>
      <c r="AI187" t="str">
        <f t="shared" si="66"/>
        <v>2023-26</v>
      </c>
      <c r="AJ187">
        <f t="shared" si="75"/>
        <v>9.3190975138610489E-4</v>
      </c>
      <c r="AK187">
        <f t="shared" si="75"/>
        <v>5.4923735000589845E-4</v>
      </c>
      <c r="AL187">
        <f t="shared" si="75"/>
        <v>5.615430883268162E-4</v>
      </c>
      <c r="AM187">
        <f t="shared" si="75"/>
        <v>0</v>
      </c>
      <c r="AN187">
        <f t="shared" si="75"/>
        <v>0</v>
      </c>
      <c r="AP187" t="str">
        <f t="shared" si="67"/>
        <v>2023-26</v>
      </c>
      <c r="AQ187">
        <f t="shared" ca="1" si="68"/>
        <v>1.2684166456456958E-3</v>
      </c>
      <c r="AR187">
        <f t="shared" ca="1" si="68"/>
        <v>4.9855802750061232E-4</v>
      </c>
      <c r="AS187">
        <f t="shared" ca="1" si="61"/>
        <v>4.8878591506274849E-4</v>
      </c>
      <c r="AT187" t="e">
        <f t="shared" ca="1" si="61"/>
        <v>#NUM!</v>
      </c>
      <c r="AU187" t="e">
        <f t="shared" ca="1" si="61"/>
        <v>#DIV/0!</v>
      </c>
      <c r="AW187" t="str">
        <f t="shared" si="69"/>
        <v>2023-26</v>
      </c>
      <c r="AX187">
        <f t="shared" ca="1" si="76"/>
        <v>0.16294572228678678</v>
      </c>
      <c r="AY187">
        <f t="shared" ca="1" si="76"/>
        <v>6.2091559202834282E-2</v>
      </c>
      <c r="AZ187">
        <f t="shared" ca="1" si="76"/>
        <v>6.4828876961059226E-2</v>
      </c>
      <c r="BA187" t="e">
        <f t="shared" ca="1" si="76"/>
        <v>#NUM!</v>
      </c>
      <c r="BB187" t="e">
        <f t="shared" ca="1" si="76"/>
        <v>#DIV/0!</v>
      </c>
      <c r="BD187">
        <f t="shared" ca="1" si="71"/>
        <v>0.38105669993319774</v>
      </c>
      <c r="BE187">
        <f t="shared" ca="1" si="71"/>
        <v>0.39785565433230269</v>
      </c>
      <c r="BF187" t="e">
        <f t="shared" ca="1" si="71"/>
        <v>#NUM!</v>
      </c>
      <c r="BG187" t="e">
        <f t="shared" ca="1" si="62"/>
        <v>#DIV/0!</v>
      </c>
      <c r="BI187" t="str">
        <f t="shared" si="72"/>
        <v>2023-26</v>
      </c>
      <c r="BJ187">
        <f t="shared" ca="1" si="73"/>
        <v>1.2314796811404427</v>
      </c>
      <c r="BK187">
        <f t="shared" ca="1" si="73"/>
        <v>1.4008017194716731</v>
      </c>
      <c r="BL187" t="e">
        <f t="shared" ca="1" si="73"/>
        <v>#NUM!</v>
      </c>
      <c r="BM187" t="e">
        <f t="shared" ca="1" si="63"/>
        <v>#DIV/0!</v>
      </c>
    </row>
    <row r="188" spans="1:65" x14ac:dyDescent="0.25">
      <c r="A188" s="1" t="s">
        <v>119</v>
      </c>
      <c r="B188" s="11">
        <v>164179</v>
      </c>
      <c r="C188" s="11">
        <v>167505</v>
      </c>
      <c r="D188" s="11">
        <v>341915</v>
      </c>
      <c r="E188" s="11">
        <v>18</v>
      </c>
      <c r="F188" s="11">
        <v>1</v>
      </c>
      <c r="G188" s="11">
        <v>163</v>
      </c>
      <c r="H188" s="11">
        <v>101</v>
      </c>
      <c r="I188" s="11">
        <v>222</v>
      </c>
      <c r="J188" s="11">
        <v>0</v>
      </c>
      <c r="K188" s="11">
        <v>0</v>
      </c>
      <c r="M188" t="str">
        <f t="shared" si="64"/>
        <v>2023-27</v>
      </c>
      <c r="N188">
        <f t="shared" si="77"/>
        <v>163</v>
      </c>
      <c r="O188">
        <f t="shared" si="77"/>
        <v>101</v>
      </c>
      <c r="P188">
        <f t="shared" si="77"/>
        <v>222</v>
      </c>
      <c r="Q188">
        <f t="shared" si="77"/>
        <v>0</v>
      </c>
      <c r="R188">
        <f t="shared" si="77"/>
        <v>0</v>
      </c>
      <c r="U188" t="str">
        <f t="shared" si="65"/>
        <v>2023-27</v>
      </c>
      <c r="V188">
        <f t="shared" si="78"/>
        <v>24354</v>
      </c>
      <c r="W188">
        <f t="shared" si="78"/>
        <v>11240</v>
      </c>
      <c r="X188">
        <f t="shared" si="78"/>
        <v>24610</v>
      </c>
      <c r="Y188">
        <f t="shared" si="78"/>
        <v>3</v>
      </c>
      <c r="Z188">
        <f t="shared" si="78"/>
        <v>0</v>
      </c>
      <c r="AC188">
        <f t="shared" si="56"/>
        <v>9.9281881361197219E-4</v>
      </c>
      <c r="AD188">
        <f t="shared" si="57"/>
        <v>6.0296707560968327E-4</v>
      </c>
      <c r="AE188">
        <f t="shared" si="58"/>
        <v>6.4928417881637249E-4</v>
      </c>
      <c r="AF188">
        <f t="shared" si="59"/>
        <v>0</v>
      </c>
      <c r="AG188">
        <f t="shared" si="60"/>
        <v>0</v>
      </c>
      <c r="AI188" t="str">
        <f t="shared" si="66"/>
        <v>2023-27</v>
      </c>
      <c r="AJ188">
        <f t="shared" si="75"/>
        <v>9.9380556418631762E-4</v>
      </c>
      <c r="AK188">
        <f t="shared" si="75"/>
        <v>6.0333088255795056E-4</v>
      </c>
      <c r="AL188">
        <f t="shared" si="75"/>
        <v>6.4970604551210179E-4</v>
      </c>
      <c r="AM188">
        <f t="shared" si="75"/>
        <v>0</v>
      </c>
      <c r="AN188">
        <f t="shared" si="75"/>
        <v>0</v>
      </c>
      <c r="AP188" t="str">
        <f t="shared" si="67"/>
        <v>2023-27</v>
      </c>
      <c r="AQ188">
        <f t="shared" ca="1" si="68"/>
        <v>1.3565293821785674E-3</v>
      </c>
      <c r="AR188">
        <f t="shared" ca="1" si="68"/>
        <v>5.4716953228751324E-4</v>
      </c>
      <c r="AS188">
        <f t="shared" ca="1" si="61"/>
        <v>5.6479975636800615E-4</v>
      </c>
      <c r="AT188" t="e">
        <f t="shared" ca="1" si="61"/>
        <v>#NUM!</v>
      </c>
      <c r="AU188" t="e">
        <f t="shared" ca="1" si="61"/>
        <v>#DIV/0!</v>
      </c>
      <c r="AW188" t="str">
        <f t="shared" si="69"/>
        <v>2023-27</v>
      </c>
      <c r="AX188">
        <f t="shared" ca="1" si="76"/>
        <v>0.16430225166896534</v>
      </c>
      <c r="AY188">
        <f t="shared" ca="1" si="76"/>
        <v>6.2638728735121801E-2</v>
      </c>
      <c r="AZ188">
        <f t="shared" ca="1" si="76"/>
        <v>6.5393676717427227E-2</v>
      </c>
      <c r="BA188" t="e">
        <f t="shared" ca="1" si="76"/>
        <v>#NUM!</v>
      </c>
      <c r="BB188" t="e">
        <f t="shared" ca="1" si="76"/>
        <v>#DIV/0!</v>
      </c>
      <c r="BD188">
        <f t="shared" ca="1" si="71"/>
        <v>0.3812408417951918</v>
      </c>
      <c r="BE188">
        <f t="shared" ca="1" si="71"/>
        <v>0.39800840252135927</v>
      </c>
      <c r="BF188" t="e">
        <f t="shared" ca="1" si="71"/>
        <v>#NUM!</v>
      </c>
      <c r="BG188" t="e">
        <f t="shared" ca="1" si="62"/>
        <v>#DIV/0!</v>
      </c>
      <c r="BI188" t="str">
        <f t="shared" si="72"/>
        <v>2023-27</v>
      </c>
      <c r="BJ188">
        <f t="shared" ca="1" si="73"/>
        <v>1.2320747814536843</v>
      </c>
      <c r="BK188">
        <f t="shared" ca="1" si="73"/>
        <v>1.4013395274016263</v>
      </c>
      <c r="BL188" t="e">
        <f t="shared" ca="1" si="73"/>
        <v>#NUM!</v>
      </c>
      <c r="BM188" t="e">
        <f t="shared" ca="1" si="63"/>
        <v>#DIV/0!</v>
      </c>
    </row>
    <row r="189" spans="1:65" x14ac:dyDescent="0.25">
      <c r="A189" s="1" t="s">
        <v>120</v>
      </c>
      <c r="B189" s="11">
        <v>164016</v>
      </c>
      <c r="C189" s="11">
        <v>167404</v>
      </c>
      <c r="D189" s="11">
        <v>341693</v>
      </c>
      <c r="E189" s="11">
        <v>18</v>
      </c>
      <c r="F189" s="11">
        <v>1</v>
      </c>
      <c r="G189" s="11">
        <v>155</v>
      </c>
      <c r="H189" s="11">
        <v>105</v>
      </c>
      <c r="I189" s="11">
        <v>249</v>
      </c>
      <c r="J189" s="11">
        <v>0</v>
      </c>
      <c r="K189" s="11">
        <v>0</v>
      </c>
      <c r="M189" t="str">
        <f t="shared" si="64"/>
        <v>2023-28</v>
      </c>
      <c r="N189">
        <f t="shared" si="77"/>
        <v>155</v>
      </c>
      <c r="O189">
        <f t="shared" si="77"/>
        <v>105</v>
      </c>
      <c r="P189">
        <f t="shared" si="77"/>
        <v>249</v>
      </c>
      <c r="Q189">
        <f t="shared" si="77"/>
        <v>0</v>
      </c>
      <c r="R189">
        <f t="shared" si="77"/>
        <v>0</v>
      </c>
      <c r="U189" t="str">
        <f t="shared" si="65"/>
        <v>2023-28</v>
      </c>
      <c r="V189">
        <f t="shared" si="78"/>
        <v>24509</v>
      </c>
      <c r="W189">
        <f t="shared" si="78"/>
        <v>11345</v>
      </c>
      <c r="X189">
        <f t="shared" si="78"/>
        <v>24859</v>
      </c>
      <c r="Y189">
        <f t="shared" si="78"/>
        <v>3</v>
      </c>
      <c r="Z189">
        <f t="shared" si="78"/>
        <v>0</v>
      </c>
      <c r="AC189">
        <f t="shared" si="56"/>
        <v>9.4502975319481024E-4</v>
      </c>
      <c r="AD189">
        <f t="shared" si="57"/>
        <v>6.2722515591025305E-4</v>
      </c>
      <c r="AE189">
        <f t="shared" si="58"/>
        <v>7.287243227107374E-4</v>
      </c>
      <c r="AF189">
        <f t="shared" si="59"/>
        <v>0</v>
      </c>
      <c r="AG189">
        <f t="shared" si="60"/>
        <v>0</v>
      </c>
      <c r="AI189" t="str">
        <f t="shared" si="66"/>
        <v>2023-28</v>
      </c>
      <c r="AJ189">
        <f t="shared" si="75"/>
        <v>9.459237497481635E-4</v>
      </c>
      <c r="AK189">
        <f t="shared" si="75"/>
        <v>6.2761883482062878E-4</v>
      </c>
      <c r="AL189">
        <f t="shared" si="75"/>
        <v>7.2925578143165143E-4</v>
      </c>
      <c r="AM189">
        <f t="shared" si="75"/>
        <v>0</v>
      </c>
      <c r="AN189">
        <f t="shared" si="75"/>
        <v>0</v>
      </c>
      <c r="AP189" t="str">
        <f t="shared" si="67"/>
        <v>2023-28</v>
      </c>
      <c r="AQ189">
        <f t="shared" ca="1" si="68"/>
        <v>1.2948623848979565E-3</v>
      </c>
      <c r="AR189">
        <f t="shared" ca="1" si="68"/>
        <v>5.6868663206427255E-4</v>
      </c>
      <c r="AS189">
        <f t="shared" ca="1" si="61"/>
        <v>6.3313958891157403E-4</v>
      </c>
      <c r="AT189" t="e">
        <f t="shared" ca="1" si="61"/>
        <v>#NUM!</v>
      </c>
      <c r="AU189" t="e">
        <f t="shared" ca="1" si="61"/>
        <v>#DIV/0!</v>
      </c>
      <c r="AW189" t="str">
        <f t="shared" si="69"/>
        <v>2023-28</v>
      </c>
      <c r="AX189">
        <f t="shared" ca="1" si="76"/>
        <v>0.16559711405386329</v>
      </c>
      <c r="AY189">
        <f t="shared" ca="1" si="76"/>
        <v>6.3207415367186076E-2</v>
      </c>
      <c r="AZ189">
        <f t="shared" ca="1" si="76"/>
        <v>6.6026816306338804E-2</v>
      </c>
      <c r="BA189" t="e">
        <f t="shared" ca="1" si="76"/>
        <v>#NUM!</v>
      </c>
      <c r="BB189" t="e">
        <f t="shared" ca="1" si="76"/>
        <v>#DIV/0!</v>
      </c>
      <c r="BD189">
        <f t="shared" ca="1" si="71"/>
        <v>0.38169394272551627</v>
      </c>
      <c r="BE189">
        <f t="shared" ca="1" si="71"/>
        <v>0.39871960742541956</v>
      </c>
      <c r="BF189" t="e">
        <f t="shared" ca="1" si="71"/>
        <v>#NUM!</v>
      </c>
      <c r="BG189" t="e">
        <f t="shared" ca="1" si="62"/>
        <v>#DIV/0!</v>
      </c>
      <c r="BI189" t="str">
        <f t="shared" si="72"/>
        <v>2023-28</v>
      </c>
      <c r="BJ189">
        <f t="shared" ca="1" si="73"/>
        <v>1.2335390900179957</v>
      </c>
      <c r="BK189">
        <f t="shared" ca="1" si="73"/>
        <v>1.4038435939937584</v>
      </c>
      <c r="BL189" t="e">
        <f t="shared" ca="1" si="73"/>
        <v>#NUM!</v>
      </c>
      <c r="BM189" t="e">
        <f t="shared" ca="1" si="63"/>
        <v>#DIV/0!</v>
      </c>
    </row>
    <row r="190" spans="1:65" x14ac:dyDescent="0.25">
      <c r="A190" s="1" t="s">
        <v>121</v>
      </c>
      <c r="B190" s="11">
        <v>163861</v>
      </c>
      <c r="C190" s="11">
        <v>167299</v>
      </c>
      <c r="D190" s="11">
        <v>341444</v>
      </c>
      <c r="E190" s="11">
        <v>18</v>
      </c>
      <c r="F190" s="11">
        <v>1</v>
      </c>
      <c r="G190" s="11">
        <v>149</v>
      </c>
      <c r="H190" s="11">
        <v>106</v>
      </c>
      <c r="I190" s="11">
        <v>223</v>
      </c>
      <c r="J190" s="11">
        <v>0</v>
      </c>
      <c r="K190" s="11">
        <v>0</v>
      </c>
      <c r="M190" t="str">
        <f t="shared" si="64"/>
        <v>2023-29</v>
      </c>
      <c r="N190">
        <f t="shared" si="77"/>
        <v>149</v>
      </c>
      <c r="O190">
        <f t="shared" si="77"/>
        <v>106</v>
      </c>
      <c r="P190">
        <f t="shared" si="77"/>
        <v>223</v>
      </c>
      <c r="Q190">
        <f t="shared" si="77"/>
        <v>0</v>
      </c>
      <c r="R190">
        <f t="shared" si="77"/>
        <v>0</v>
      </c>
      <c r="U190" t="str">
        <f t="shared" si="65"/>
        <v>2023-29</v>
      </c>
      <c r="V190">
        <f t="shared" si="78"/>
        <v>24658</v>
      </c>
      <c r="W190">
        <f t="shared" si="78"/>
        <v>11451</v>
      </c>
      <c r="X190">
        <f t="shared" si="78"/>
        <v>25082</v>
      </c>
      <c r="Y190">
        <f t="shared" si="78"/>
        <v>3</v>
      </c>
      <c r="Z190">
        <f t="shared" si="78"/>
        <v>0</v>
      </c>
      <c r="AC190">
        <f t="shared" si="56"/>
        <v>9.0930727873014328E-4</v>
      </c>
      <c r="AD190">
        <f t="shared" si="57"/>
        <v>6.3359613625903319E-4</v>
      </c>
      <c r="AE190">
        <f t="shared" si="58"/>
        <v>6.5310856245826552E-4</v>
      </c>
      <c r="AF190">
        <f t="shared" si="59"/>
        <v>0</v>
      </c>
      <c r="AG190">
        <f t="shared" si="60"/>
        <v>0</v>
      </c>
      <c r="AI190" t="str">
        <f t="shared" si="66"/>
        <v>2023-29</v>
      </c>
      <c r="AJ190">
        <f t="shared" si="75"/>
        <v>9.1013493381851465E-4</v>
      </c>
      <c r="AK190">
        <f t="shared" si="75"/>
        <v>6.3399785607402999E-4</v>
      </c>
      <c r="AL190">
        <f t="shared" si="75"/>
        <v>6.5353541527955977E-4</v>
      </c>
      <c r="AM190">
        <f t="shared" si="75"/>
        <v>0</v>
      </c>
      <c r="AN190">
        <f t="shared" si="75"/>
        <v>0</v>
      </c>
      <c r="AP190" t="str">
        <f t="shared" si="67"/>
        <v>2023-29</v>
      </c>
      <c r="AQ190">
        <f t="shared" ca="1" si="68"/>
        <v>1.2494330049354512E-3</v>
      </c>
      <c r="AR190">
        <f t="shared" ca="1" si="68"/>
        <v>5.7395195697813916E-4</v>
      </c>
      <c r="AS190">
        <f t="shared" ca="1" si="61"/>
        <v>5.6667064081696332E-4</v>
      </c>
      <c r="AT190" t="e">
        <f t="shared" ca="1" si="61"/>
        <v>#NUM!</v>
      </c>
      <c r="AU190" t="e">
        <f t="shared" ca="1" si="61"/>
        <v>#DIV/0!</v>
      </c>
      <c r="AW190" t="str">
        <f t="shared" si="69"/>
        <v>2023-29</v>
      </c>
      <c r="AX190">
        <f t="shared" ca="1" si="76"/>
        <v>0.16684654705879876</v>
      </c>
      <c r="AY190">
        <f t="shared" ca="1" si="76"/>
        <v>6.3781367324164215E-2</v>
      </c>
      <c r="AZ190">
        <f t="shared" ca="1" si="76"/>
        <v>6.6593486947155764E-2</v>
      </c>
      <c r="BA190" t="e">
        <f t="shared" ca="1" si="76"/>
        <v>#NUM!</v>
      </c>
      <c r="BB190" t="e">
        <f t="shared" ca="1" si="76"/>
        <v>#DIV/0!</v>
      </c>
      <c r="BD190">
        <f t="shared" ca="1" si="71"/>
        <v>0.38227562061375403</v>
      </c>
      <c r="BE190">
        <f t="shared" ca="1" si="71"/>
        <v>0.39913014755820753</v>
      </c>
      <c r="BF190" t="e">
        <f t="shared" ca="1" si="71"/>
        <v>#NUM!</v>
      </c>
      <c r="BG190" t="e">
        <f t="shared" ca="1" si="62"/>
        <v>#DIV/0!</v>
      </c>
      <c r="BI190" t="str">
        <f t="shared" si="72"/>
        <v>2023-29</v>
      </c>
      <c r="BJ190">
        <f t="shared" ca="1" si="73"/>
        <v>1.2354189270618243</v>
      </c>
      <c r="BK190">
        <f t="shared" ca="1" si="73"/>
        <v>1.4052890562302738</v>
      </c>
      <c r="BL190" t="e">
        <f t="shared" ca="1" si="73"/>
        <v>#NUM!</v>
      </c>
      <c r="BM190" t="e">
        <f t="shared" ca="1" si="63"/>
        <v>#DIV/0!</v>
      </c>
    </row>
    <row r="191" spans="1:65" x14ac:dyDescent="0.25">
      <c r="A191" s="1" t="s">
        <v>122</v>
      </c>
      <c r="B191" s="11">
        <v>163712</v>
      </c>
      <c r="C191" s="11">
        <v>167193</v>
      </c>
      <c r="D191" s="11">
        <v>341221</v>
      </c>
      <c r="E191" s="11">
        <v>18</v>
      </c>
      <c r="F191" s="11">
        <v>1</v>
      </c>
      <c r="G191" s="11">
        <v>142</v>
      </c>
      <c r="H191" s="11">
        <v>99</v>
      </c>
      <c r="I191" s="11">
        <v>187</v>
      </c>
      <c r="J191" s="11">
        <v>0</v>
      </c>
      <c r="K191" s="11">
        <v>0</v>
      </c>
      <c r="M191" t="str">
        <f t="shared" si="64"/>
        <v>2023-30</v>
      </c>
      <c r="N191">
        <f t="shared" si="77"/>
        <v>142</v>
      </c>
      <c r="O191">
        <f t="shared" si="77"/>
        <v>99</v>
      </c>
      <c r="P191">
        <f t="shared" si="77"/>
        <v>187</v>
      </c>
      <c r="Q191">
        <f t="shared" si="77"/>
        <v>0</v>
      </c>
      <c r="R191">
        <f t="shared" si="77"/>
        <v>0</v>
      </c>
      <c r="U191" t="str">
        <f t="shared" si="65"/>
        <v>2023-30</v>
      </c>
      <c r="V191">
        <f t="shared" si="78"/>
        <v>24800</v>
      </c>
      <c r="W191">
        <f t="shared" si="78"/>
        <v>11550</v>
      </c>
      <c r="X191">
        <f t="shared" si="78"/>
        <v>25269</v>
      </c>
      <c r="Y191">
        <f t="shared" si="78"/>
        <v>3</v>
      </c>
      <c r="Z191">
        <f t="shared" si="78"/>
        <v>0</v>
      </c>
      <c r="AC191">
        <f t="shared" si="56"/>
        <v>8.6737685691946832E-4</v>
      </c>
      <c r="AD191">
        <f t="shared" si="57"/>
        <v>5.9213005329170477E-4</v>
      </c>
      <c r="AE191">
        <f t="shared" si="58"/>
        <v>5.480319206613895E-4</v>
      </c>
      <c r="AF191">
        <f t="shared" si="59"/>
        <v>0</v>
      </c>
      <c r="AG191">
        <f t="shared" si="60"/>
        <v>0</v>
      </c>
      <c r="AI191" t="str">
        <f t="shared" si="66"/>
        <v>2023-30</v>
      </c>
      <c r="AJ191">
        <f t="shared" si="75"/>
        <v>8.6812990718464526E-4</v>
      </c>
      <c r="AK191">
        <f t="shared" si="75"/>
        <v>5.92480896357916E-4</v>
      </c>
      <c r="AL191">
        <f t="shared" si="75"/>
        <v>5.4833243807184281E-4</v>
      </c>
      <c r="AM191">
        <f t="shared" si="75"/>
        <v>0</v>
      </c>
      <c r="AN191">
        <f t="shared" si="75"/>
        <v>0</v>
      </c>
      <c r="AP191" t="str">
        <f t="shared" si="67"/>
        <v>2023-30</v>
      </c>
      <c r="AQ191">
        <f t="shared" ca="1" si="68"/>
        <v>1.195175308065316E-3</v>
      </c>
      <c r="AR191">
        <f t="shared" ca="1" si="68"/>
        <v>5.3588648454677018E-4</v>
      </c>
      <c r="AS191">
        <f t="shared" ca="1" si="61"/>
        <v>4.7484024468122718E-4</v>
      </c>
      <c r="AT191" t="e">
        <f t="shared" ca="1" si="61"/>
        <v>#NUM!</v>
      </c>
      <c r="AU191" t="e">
        <f t="shared" ca="1" si="61"/>
        <v>#DIV/0!</v>
      </c>
      <c r="AW191" t="str">
        <f t="shared" si="69"/>
        <v>2023-30</v>
      </c>
      <c r="AX191">
        <f t="shared" ref="AX191:BB206" ca="1" si="79">IF(ROW()&gt;=$B$2, AQ191+AX190,0)</f>
        <v>0.16804172236686407</v>
      </c>
      <c r="AY191">
        <f t="shared" ca="1" si="79"/>
        <v>6.4317253808710992E-2</v>
      </c>
      <c r="AZ191">
        <f t="shared" ca="1" si="79"/>
        <v>6.7068327191836988E-2</v>
      </c>
      <c r="BA191" t="e">
        <f t="shared" ca="1" si="79"/>
        <v>#NUM!</v>
      </c>
      <c r="BB191" t="e">
        <f t="shared" ca="1" si="79"/>
        <v>#DIV/0!</v>
      </c>
      <c r="BD191">
        <f t="shared" ca="1" si="71"/>
        <v>0.38274574256204857</v>
      </c>
      <c r="BE191">
        <f t="shared" ca="1" si="71"/>
        <v>0.39911711357858648</v>
      </c>
      <c r="BF191" t="e">
        <f t="shared" ca="1" si="71"/>
        <v>#NUM!</v>
      </c>
      <c r="BG191" t="e">
        <f t="shared" ca="1" si="62"/>
        <v>#DIV/0!</v>
      </c>
      <c r="BI191" t="str">
        <f t="shared" si="72"/>
        <v>2023-30</v>
      </c>
      <c r="BJ191">
        <f t="shared" ca="1" si="73"/>
        <v>1.2369382432871638</v>
      </c>
      <c r="BK191">
        <f t="shared" ca="1" si="73"/>
        <v>1.4052431651618276</v>
      </c>
      <c r="BL191" t="e">
        <f t="shared" ca="1" si="73"/>
        <v>#NUM!</v>
      </c>
      <c r="BM191" t="e">
        <f t="shared" ca="1" si="63"/>
        <v>#DIV/0!</v>
      </c>
    </row>
    <row r="192" spans="1:65" x14ac:dyDescent="0.25">
      <c r="A192" s="1" t="s">
        <v>123</v>
      </c>
      <c r="B192" s="11">
        <v>163570</v>
      </c>
      <c r="C192" s="11">
        <v>167094</v>
      </c>
      <c r="D192" s="11">
        <v>341034</v>
      </c>
      <c r="E192" s="11">
        <v>18</v>
      </c>
      <c r="F192" s="11">
        <v>1</v>
      </c>
      <c r="G192" s="11">
        <v>157</v>
      </c>
      <c r="H192" s="11">
        <v>108</v>
      </c>
      <c r="I192" s="11">
        <v>204</v>
      </c>
      <c r="J192" s="11">
        <v>0</v>
      </c>
      <c r="K192" s="11">
        <v>0</v>
      </c>
      <c r="M192" t="str">
        <f t="shared" si="64"/>
        <v>2023-31</v>
      </c>
      <c r="N192">
        <f t="shared" si="77"/>
        <v>157</v>
      </c>
      <c r="O192">
        <f t="shared" si="77"/>
        <v>108</v>
      </c>
      <c r="P192">
        <f t="shared" si="77"/>
        <v>204</v>
      </c>
      <c r="Q192">
        <f t="shared" si="77"/>
        <v>0</v>
      </c>
      <c r="R192">
        <f t="shared" si="77"/>
        <v>0</v>
      </c>
      <c r="U192" t="str">
        <f t="shared" si="65"/>
        <v>2023-31</v>
      </c>
      <c r="V192">
        <f t="shared" si="78"/>
        <v>24957</v>
      </c>
      <c r="W192">
        <f t="shared" si="78"/>
        <v>11658</v>
      </c>
      <c r="X192">
        <f t="shared" si="78"/>
        <v>25473</v>
      </c>
      <c r="Y192">
        <f t="shared" si="78"/>
        <v>3</v>
      </c>
      <c r="Z192">
        <f t="shared" si="78"/>
        <v>0</v>
      </c>
      <c r="AC192">
        <f t="shared" si="56"/>
        <v>9.5983371033808154E-4</v>
      </c>
      <c r="AD192">
        <f t="shared" si="57"/>
        <v>6.4634277711946573E-4</v>
      </c>
      <c r="AE192">
        <f t="shared" si="58"/>
        <v>5.9818082654515385E-4</v>
      </c>
      <c r="AF192">
        <f t="shared" si="59"/>
        <v>0</v>
      </c>
      <c r="AG192">
        <f t="shared" si="60"/>
        <v>0</v>
      </c>
      <c r="AI192" t="str">
        <f t="shared" si="66"/>
        <v>2023-31</v>
      </c>
      <c r="AJ192">
        <f t="shared" si="75"/>
        <v>9.6075595011778576E-4</v>
      </c>
      <c r="AK192">
        <f t="shared" si="75"/>
        <v>6.4676082884015495E-4</v>
      </c>
      <c r="AL192">
        <f t="shared" si="75"/>
        <v>5.9853887888463534E-4</v>
      </c>
      <c r="AM192">
        <f t="shared" si="75"/>
        <v>0</v>
      </c>
      <c r="AN192">
        <f t="shared" si="75"/>
        <v>0</v>
      </c>
      <c r="AP192" t="str">
        <f t="shared" si="67"/>
        <v>2023-31</v>
      </c>
      <c r="AQ192">
        <f t="shared" ca="1" si="68"/>
        <v>1.3264768696864533E-3</v>
      </c>
      <c r="AR192">
        <f t="shared" ca="1" si="68"/>
        <v>5.8445739980593102E-4</v>
      </c>
      <c r="AS192">
        <f t="shared" ca="1" si="61"/>
        <v>5.1765205651249928E-4</v>
      </c>
      <c r="AT192" t="e">
        <f t="shared" ca="1" si="61"/>
        <v>#NUM!</v>
      </c>
      <c r="AU192" t="e">
        <f t="shared" ca="1" si="61"/>
        <v>#DIV/0!</v>
      </c>
      <c r="AW192" t="str">
        <f t="shared" si="69"/>
        <v>2023-31</v>
      </c>
      <c r="AX192">
        <f t="shared" ca="1" si="79"/>
        <v>0.16936819923655053</v>
      </c>
      <c r="AY192">
        <f t="shared" ca="1" si="79"/>
        <v>6.4901711208516927E-2</v>
      </c>
      <c r="AZ192">
        <f t="shared" ca="1" si="79"/>
        <v>6.7585979248349484E-2</v>
      </c>
      <c r="BA192" t="e">
        <f t="shared" ca="1" si="79"/>
        <v>#NUM!</v>
      </c>
      <c r="BB192" t="e">
        <f t="shared" ca="1" si="79"/>
        <v>#DIV/0!</v>
      </c>
      <c r="BD192">
        <f t="shared" ca="1" si="71"/>
        <v>0.38319892105525089</v>
      </c>
      <c r="BE192">
        <f t="shared" ca="1" si="71"/>
        <v>0.39904763440245683</v>
      </c>
      <c r="BF192" t="e">
        <f t="shared" ca="1" si="71"/>
        <v>#NUM!</v>
      </c>
      <c r="BG192" t="e">
        <f t="shared" ca="1" si="62"/>
        <v>#DIV/0!</v>
      </c>
      <c r="BI192" t="str">
        <f t="shared" si="72"/>
        <v>2023-31</v>
      </c>
      <c r="BJ192">
        <f t="shared" ca="1" si="73"/>
        <v>1.2384028025152429</v>
      </c>
      <c r="BK192">
        <f t="shared" ca="1" si="73"/>
        <v>1.4049985373719995</v>
      </c>
      <c r="BL192" t="e">
        <f t="shared" ca="1" si="73"/>
        <v>#NUM!</v>
      </c>
      <c r="BM192" t="e">
        <f t="shared" ca="1" si="63"/>
        <v>#DIV/0!</v>
      </c>
    </row>
    <row r="193" spans="1:65" x14ac:dyDescent="0.25">
      <c r="A193" s="1" t="s">
        <v>124</v>
      </c>
      <c r="B193" s="11">
        <v>163413</v>
      </c>
      <c r="C193" s="11">
        <v>166986</v>
      </c>
      <c r="D193" s="11">
        <v>340830</v>
      </c>
      <c r="E193" s="11">
        <v>18</v>
      </c>
      <c r="F193" s="11">
        <v>1</v>
      </c>
      <c r="G193" s="11">
        <v>147</v>
      </c>
      <c r="H193" s="11">
        <v>98</v>
      </c>
      <c r="I193" s="11">
        <v>219</v>
      </c>
      <c r="J193" s="11">
        <v>0</v>
      </c>
      <c r="K193" s="11">
        <v>0</v>
      </c>
      <c r="M193" t="str">
        <f t="shared" si="64"/>
        <v>2023-32</v>
      </c>
      <c r="N193">
        <f t="shared" si="77"/>
        <v>147</v>
      </c>
      <c r="O193">
        <f t="shared" si="77"/>
        <v>98</v>
      </c>
      <c r="P193">
        <f t="shared" si="77"/>
        <v>219</v>
      </c>
      <c r="Q193">
        <f t="shared" si="77"/>
        <v>0</v>
      </c>
      <c r="R193">
        <f t="shared" si="77"/>
        <v>0</v>
      </c>
      <c r="U193" t="str">
        <f t="shared" si="65"/>
        <v>2023-32</v>
      </c>
      <c r="V193">
        <f t="shared" si="78"/>
        <v>25104</v>
      </c>
      <c r="W193">
        <f t="shared" si="78"/>
        <v>11756</v>
      </c>
      <c r="X193">
        <f t="shared" si="78"/>
        <v>25692</v>
      </c>
      <c r="Y193">
        <f t="shared" si="78"/>
        <v>3</v>
      </c>
      <c r="Z193">
        <f t="shared" si="78"/>
        <v>0</v>
      </c>
      <c r="AC193">
        <f t="shared" si="56"/>
        <v>8.995612344183143E-4</v>
      </c>
      <c r="AD193">
        <f t="shared" si="57"/>
        <v>5.8687554645299607E-4</v>
      </c>
      <c r="AE193">
        <f t="shared" si="58"/>
        <v>6.425490713845612E-4</v>
      </c>
      <c r="AF193">
        <f t="shared" si="59"/>
        <v>0</v>
      </c>
      <c r="AG193">
        <f t="shared" si="60"/>
        <v>0</v>
      </c>
      <c r="AI193" t="str">
        <f t="shared" si="66"/>
        <v>2023-32</v>
      </c>
      <c r="AJ193">
        <f t="shared" si="75"/>
        <v>9.0037123424776383E-4</v>
      </c>
      <c r="AK193">
        <f t="shared" si="75"/>
        <v>5.8722018848619741E-4</v>
      </c>
      <c r="AL193">
        <f t="shared" si="75"/>
        <v>6.4296222830306944E-4</v>
      </c>
      <c r="AM193">
        <f t="shared" si="75"/>
        <v>0</v>
      </c>
      <c r="AN193">
        <f t="shared" si="75"/>
        <v>0</v>
      </c>
      <c r="AP193" t="str">
        <f t="shared" si="67"/>
        <v>2023-32</v>
      </c>
      <c r="AQ193">
        <f t="shared" ca="1" si="68"/>
        <v>1.2466596824015363E-3</v>
      </c>
      <c r="AR193">
        <f t="shared" ca="1" si="68"/>
        <v>5.3017693638213311E-4</v>
      </c>
      <c r="AS193">
        <f t="shared" ca="1" si="61"/>
        <v>5.5535800290428417E-4</v>
      </c>
      <c r="AT193" t="e">
        <f t="shared" ca="1" si="61"/>
        <v>#NUM!</v>
      </c>
      <c r="AU193" t="e">
        <f t="shared" ca="1" si="61"/>
        <v>#DIV/0!</v>
      </c>
      <c r="AW193" t="str">
        <f t="shared" si="69"/>
        <v>2023-32</v>
      </c>
      <c r="AX193">
        <f t="shared" ca="1" si="79"/>
        <v>0.17061485891895206</v>
      </c>
      <c r="AY193">
        <f t="shared" ca="1" si="79"/>
        <v>6.5431888144899059E-2</v>
      </c>
      <c r="AZ193">
        <f t="shared" ca="1" si="79"/>
        <v>6.8141337251253764E-2</v>
      </c>
      <c r="BA193" t="e">
        <f t="shared" ca="1" si="79"/>
        <v>#NUM!</v>
      </c>
      <c r="BB193" t="e">
        <f t="shared" ca="1" si="79"/>
        <v>#DIV/0!</v>
      </c>
      <c r="BD193">
        <f t="shared" ca="1" si="71"/>
        <v>0.38350638718976676</v>
      </c>
      <c r="BE193">
        <f t="shared" ca="1" si="71"/>
        <v>0.39938688624783408</v>
      </c>
      <c r="BF193" t="e">
        <f t="shared" ca="1" si="71"/>
        <v>#NUM!</v>
      </c>
      <c r="BG193" t="e">
        <f t="shared" ca="1" si="62"/>
        <v>#DIV/0!</v>
      </c>
      <c r="BI193" t="str">
        <f t="shared" si="72"/>
        <v>2023-32</v>
      </c>
      <c r="BJ193">
        <f t="shared" ca="1" si="73"/>
        <v>1.2393964559462454</v>
      </c>
      <c r="BK193">
        <f t="shared" ca="1" si="73"/>
        <v>1.4061930021563092</v>
      </c>
      <c r="BL193" t="e">
        <f t="shared" ca="1" si="73"/>
        <v>#NUM!</v>
      </c>
      <c r="BM193" t="e">
        <f t="shared" ca="1" si="63"/>
        <v>#DIV/0!</v>
      </c>
    </row>
    <row r="194" spans="1:65" x14ac:dyDescent="0.25">
      <c r="A194" s="1" t="s">
        <v>125</v>
      </c>
      <c r="B194" s="11">
        <v>163266</v>
      </c>
      <c r="C194" s="11">
        <v>166888</v>
      </c>
      <c r="D194" s="11">
        <v>340611</v>
      </c>
      <c r="E194" s="11">
        <v>18</v>
      </c>
      <c r="F194" s="11">
        <v>1</v>
      </c>
      <c r="G194" s="11">
        <v>179</v>
      </c>
      <c r="H194" s="11">
        <v>113</v>
      </c>
      <c r="I194" s="11">
        <v>230</v>
      </c>
      <c r="J194" s="11">
        <v>0</v>
      </c>
      <c r="K194" s="11">
        <v>0</v>
      </c>
      <c r="M194" t="str">
        <f t="shared" si="64"/>
        <v>2023-33</v>
      </c>
      <c r="N194">
        <f t="shared" si="77"/>
        <v>179</v>
      </c>
      <c r="O194">
        <f t="shared" si="77"/>
        <v>113</v>
      </c>
      <c r="P194">
        <f t="shared" si="77"/>
        <v>230</v>
      </c>
      <c r="Q194">
        <f t="shared" si="77"/>
        <v>0</v>
      </c>
      <c r="R194">
        <f t="shared" si="77"/>
        <v>0</v>
      </c>
      <c r="U194" t="str">
        <f t="shared" si="65"/>
        <v>2023-33</v>
      </c>
      <c r="V194">
        <f t="shared" si="78"/>
        <v>25283</v>
      </c>
      <c r="W194">
        <f t="shared" si="78"/>
        <v>11869</v>
      </c>
      <c r="X194">
        <f t="shared" si="78"/>
        <v>25922</v>
      </c>
      <c r="Y194">
        <f t="shared" si="78"/>
        <v>3</v>
      </c>
      <c r="Z194">
        <f t="shared" si="78"/>
        <v>0</v>
      </c>
      <c r="AC194">
        <f t="shared" si="56"/>
        <v>1.0963703404260532E-3</v>
      </c>
      <c r="AD194">
        <f t="shared" si="57"/>
        <v>6.7710081012415508E-4</v>
      </c>
      <c r="AE194">
        <f t="shared" si="58"/>
        <v>6.7525711148494906E-4</v>
      </c>
      <c r="AF194">
        <f t="shared" si="59"/>
        <v>0</v>
      </c>
      <c r="AG194">
        <f t="shared" si="60"/>
        <v>0</v>
      </c>
      <c r="AI194" t="str">
        <f t="shared" si="66"/>
        <v>2023-33</v>
      </c>
      <c r="AJ194">
        <f t="shared" si="75"/>
        <v>1.097573797848041E-3</v>
      </c>
      <c r="AK194">
        <f t="shared" si="75"/>
        <v>6.775596121905334E-4</v>
      </c>
      <c r="AL194">
        <f t="shared" si="75"/>
        <v>6.7571341746828389E-4</v>
      </c>
      <c r="AM194">
        <f t="shared" si="75"/>
        <v>0</v>
      </c>
      <c r="AN194">
        <f t="shared" si="75"/>
        <v>0</v>
      </c>
      <c r="AP194" t="str">
        <f t="shared" si="67"/>
        <v>2023-33</v>
      </c>
      <c r="AQ194">
        <f t="shared" ca="1" si="68"/>
        <v>1.5240518347364239E-3</v>
      </c>
      <c r="AR194">
        <f t="shared" ca="1" si="68"/>
        <v>6.1119256761968269E-4</v>
      </c>
      <c r="AS194">
        <f t="shared" ca="1" si="61"/>
        <v>5.8289739318369662E-4</v>
      </c>
      <c r="AT194" t="e">
        <f t="shared" ca="1" si="61"/>
        <v>#NUM!</v>
      </c>
      <c r="AU194" t="e">
        <f t="shared" ca="1" si="61"/>
        <v>#DIV/0!</v>
      </c>
      <c r="AW194" t="str">
        <f t="shared" si="69"/>
        <v>2023-33</v>
      </c>
      <c r="AX194">
        <f t="shared" ca="1" si="79"/>
        <v>0.17213891075368848</v>
      </c>
      <c r="AY194">
        <f t="shared" ca="1" si="79"/>
        <v>6.6043080712518742E-2</v>
      </c>
      <c r="AZ194">
        <f t="shared" ca="1" si="79"/>
        <v>6.8724234644437457E-2</v>
      </c>
      <c r="BA194" t="e">
        <f t="shared" ca="1" si="79"/>
        <v>#NUM!</v>
      </c>
      <c r="BB194" t="e">
        <f t="shared" ca="1" si="79"/>
        <v>#DIV/0!</v>
      </c>
      <c r="BD194">
        <f t="shared" ca="1" si="71"/>
        <v>0.38366154649961159</v>
      </c>
      <c r="BE194">
        <f t="shared" ca="1" si="71"/>
        <v>0.39923707163904476</v>
      </c>
      <c r="BF194" t="e">
        <f t="shared" ca="1" si="71"/>
        <v>#NUM!</v>
      </c>
      <c r="BG194" t="e">
        <f t="shared" ca="1" si="62"/>
        <v>#DIV/0!</v>
      </c>
      <c r="BI194" t="str">
        <f t="shared" si="72"/>
        <v>2023-33</v>
      </c>
      <c r="BJ194">
        <f t="shared" ca="1" si="73"/>
        <v>1.2398978919200707</v>
      </c>
      <c r="BK194">
        <f t="shared" ca="1" si="73"/>
        <v>1.4056655230082591</v>
      </c>
      <c r="BL194" t="e">
        <f t="shared" ca="1" si="73"/>
        <v>#NUM!</v>
      </c>
      <c r="BM194" t="e">
        <f t="shared" ca="1" si="63"/>
        <v>#DIV/0!</v>
      </c>
    </row>
    <row r="195" spans="1:65" x14ac:dyDescent="0.25">
      <c r="A195" s="1" t="s">
        <v>126</v>
      </c>
      <c r="B195" s="11">
        <v>163087</v>
      </c>
      <c r="C195" s="11">
        <v>166775</v>
      </c>
      <c r="D195" s="11">
        <v>340381</v>
      </c>
      <c r="E195" s="11">
        <v>18</v>
      </c>
      <c r="F195" s="11">
        <v>1</v>
      </c>
      <c r="G195" s="11">
        <v>149</v>
      </c>
      <c r="H195" s="11">
        <v>107</v>
      </c>
      <c r="I195" s="11">
        <v>263</v>
      </c>
      <c r="J195" s="11">
        <v>0</v>
      </c>
      <c r="K195" s="11">
        <v>0</v>
      </c>
      <c r="M195" t="str">
        <f t="shared" si="64"/>
        <v>2023-34</v>
      </c>
      <c r="N195">
        <f t="shared" si="77"/>
        <v>149</v>
      </c>
      <c r="O195">
        <f t="shared" si="77"/>
        <v>107</v>
      </c>
      <c r="P195">
        <f t="shared" si="77"/>
        <v>263</v>
      </c>
      <c r="Q195">
        <f t="shared" si="77"/>
        <v>0</v>
      </c>
      <c r="R195">
        <f t="shared" si="77"/>
        <v>0</v>
      </c>
      <c r="U195" t="str">
        <f t="shared" si="65"/>
        <v>2023-34</v>
      </c>
      <c r="V195">
        <f t="shared" si="78"/>
        <v>25432</v>
      </c>
      <c r="W195">
        <f t="shared" si="78"/>
        <v>11976</v>
      </c>
      <c r="X195">
        <f t="shared" si="78"/>
        <v>26185</v>
      </c>
      <c r="Y195">
        <f t="shared" si="78"/>
        <v>3</v>
      </c>
      <c r="Z195">
        <f t="shared" si="78"/>
        <v>0</v>
      </c>
      <c r="AC195">
        <f t="shared" si="56"/>
        <v>9.1362279028984529E-4</v>
      </c>
      <c r="AD195">
        <f t="shared" si="57"/>
        <v>6.4158297106880525E-4</v>
      </c>
      <c r="AE195">
        <f t="shared" si="58"/>
        <v>7.726635740537809E-4</v>
      </c>
      <c r="AF195">
        <f t="shared" si="59"/>
        <v>0</v>
      </c>
      <c r="AG195">
        <f t="shared" si="60"/>
        <v>0</v>
      </c>
      <c r="AI195" t="str">
        <f t="shared" si="66"/>
        <v>2023-34</v>
      </c>
      <c r="AJ195">
        <f t="shared" si="75"/>
        <v>9.1445832392221212E-4</v>
      </c>
      <c r="AK195">
        <f t="shared" si="75"/>
        <v>6.419948860912839E-4</v>
      </c>
      <c r="AL195">
        <f t="shared" si="75"/>
        <v>7.7326108322616426E-4</v>
      </c>
      <c r="AM195">
        <f t="shared" si="75"/>
        <v>0</v>
      </c>
      <c r="AN195">
        <f t="shared" si="75"/>
        <v>0</v>
      </c>
      <c r="AP195" t="str">
        <f t="shared" si="67"/>
        <v>2023-34</v>
      </c>
      <c r="AQ195">
        <f t="shared" ca="1" si="68"/>
        <v>1.2734140266791746E-3</v>
      </c>
      <c r="AR195">
        <f t="shared" ca="1" si="68"/>
        <v>5.7859253051720141E-4</v>
      </c>
      <c r="AS195">
        <f t="shared" ca="1" si="61"/>
        <v>6.661894030500987E-4</v>
      </c>
      <c r="AT195" t="e">
        <f t="shared" ca="1" si="61"/>
        <v>#NUM!</v>
      </c>
      <c r="AU195" t="e">
        <f t="shared" ca="1" si="61"/>
        <v>#DIV/0!</v>
      </c>
      <c r="AW195" t="str">
        <f t="shared" si="69"/>
        <v>2023-34</v>
      </c>
      <c r="AX195">
        <f t="shared" ca="1" si="79"/>
        <v>0.17341232478036767</v>
      </c>
      <c r="AY195">
        <f t="shared" ca="1" si="79"/>
        <v>6.6621673243035945E-2</v>
      </c>
      <c r="AZ195">
        <f t="shared" ca="1" si="79"/>
        <v>6.9390424047487562E-2</v>
      </c>
      <c r="BA195" t="e">
        <f t="shared" ca="1" si="79"/>
        <v>#NUM!</v>
      </c>
      <c r="BB195" t="e">
        <f t="shared" ca="1" si="79"/>
        <v>#DIV/0!</v>
      </c>
      <c r="BD195">
        <f t="shared" ca="1" si="71"/>
        <v>0.38418072837334055</v>
      </c>
      <c r="BE195">
        <f t="shared" ca="1" si="71"/>
        <v>0.40014701455258606</v>
      </c>
      <c r="BF195" t="e">
        <f t="shared" ca="1" si="71"/>
        <v>#NUM!</v>
      </c>
      <c r="BG195" t="e">
        <f t="shared" ca="1" si="62"/>
        <v>#DIV/0!</v>
      </c>
      <c r="BI195" t="str">
        <f t="shared" si="72"/>
        <v>2023-34</v>
      </c>
      <c r="BJ195">
        <f t="shared" ca="1" si="73"/>
        <v>1.2415757575196671</v>
      </c>
      <c r="BK195">
        <f t="shared" ca="1" si="73"/>
        <v>1.4088693221349773</v>
      </c>
      <c r="BL195" t="e">
        <f t="shared" ca="1" si="73"/>
        <v>#NUM!</v>
      </c>
      <c r="BM195" t="e">
        <f t="shared" ca="1" si="63"/>
        <v>#DIV/0!</v>
      </c>
    </row>
    <row r="196" spans="1:65" x14ac:dyDescent="0.25">
      <c r="A196" s="1" t="s">
        <v>127</v>
      </c>
      <c r="B196" s="11">
        <v>162938</v>
      </c>
      <c r="C196" s="11">
        <v>166668</v>
      </c>
      <c r="D196" s="11">
        <v>340118</v>
      </c>
      <c r="E196" s="11">
        <v>18</v>
      </c>
      <c r="F196" s="11">
        <v>1</v>
      </c>
      <c r="G196" s="11">
        <v>144</v>
      </c>
      <c r="H196" s="11">
        <v>108</v>
      </c>
      <c r="I196" s="11">
        <v>221</v>
      </c>
      <c r="J196" s="11">
        <v>0</v>
      </c>
      <c r="K196" s="11">
        <v>0</v>
      </c>
      <c r="M196" t="str">
        <f t="shared" si="64"/>
        <v>2023-35</v>
      </c>
      <c r="N196">
        <f t="shared" si="77"/>
        <v>144</v>
      </c>
      <c r="O196">
        <f t="shared" si="77"/>
        <v>108</v>
      </c>
      <c r="P196">
        <f t="shared" si="77"/>
        <v>221</v>
      </c>
      <c r="Q196">
        <f t="shared" si="77"/>
        <v>0</v>
      </c>
      <c r="R196">
        <f t="shared" si="77"/>
        <v>0</v>
      </c>
      <c r="U196" t="str">
        <f t="shared" si="65"/>
        <v>2023-35</v>
      </c>
      <c r="V196">
        <f t="shared" si="78"/>
        <v>25576</v>
      </c>
      <c r="W196">
        <f t="shared" si="78"/>
        <v>12084</v>
      </c>
      <c r="X196">
        <f t="shared" si="78"/>
        <v>26406</v>
      </c>
      <c r="Y196">
        <f t="shared" si="78"/>
        <v>3</v>
      </c>
      <c r="Z196">
        <f t="shared" si="78"/>
        <v>0</v>
      </c>
      <c r="AC196">
        <f t="shared" si="56"/>
        <v>8.8377174139856883E-4</v>
      </c>
      <c r="AD196">
        <f t="shared" si="57"/>
        <v>6.4799481604147164E-4</v>
      </c>
      <c r="AE196">
        <f t="shared" si="58"/>
        <v>6.4977449002993079E-4</v>
      </c>
      <c r="AF196">
        <f t="shared" si="59"/>
        <v>0</v>
      </c>
      <c r="AG196">
        <f t="shared" si="60"/>
        <v>0</v>
      </c>
      <c r="AI196" t="str">
        <f t="shared" si="66"/>
        <v>2023-35</v>
      </c>
      <c r="AJ196">
        <f t="shared" si="75"/>
        <v>8.8455354244773359E-4</v>
      </c>
      <c r="AK196">
        <f t="shared" si="75"/>
        <v>6.4841500830925135E-4</v>
      </c>
      <c r="AL196">
        <f t="shared" si="75"/>
        <v>6.5019699434167553E-4</v>
      </c>
      <c r="AM196">
        <f t="shared" si="75"/>
        <v>0</v>
      </c>
      <c r="AN196">
        <f t="shared" si="75"/>
        <v>0</v>
      </c>
      <c r="AP196" t="str">
        <f t="shared" si="67"/>
        <v>2023-35</v>
      </c>
      <c r="AQ196">
        <f t="shared" ca="1" si="68"/>
        <v>1.2352917539858294E-3</v>
      </c>
      <c r="AR196">
        <f t="shared" ca="1" si="68"/>
        <v>5.838550125268811E-4</v>
      </c>
      <c r="AS196">
        <f t="shared" ca="1" si="61"/>
        <v>5.5944644759504307E-4</v>
      </c>
      <c r="AT196" t="e">
        <f t="shared" ca="1" si="61"/>
        <v>#NUM!</v>
      </c>
      <c r="AU196" t="e">
        <f t="shared" ca="1" si="61"/>
        <v>#DIV/0!</v>
      </c>
      <c r="AW196" t="str">
        <f t="shared" si="69"/>
        <v>2023-35</v>
      </c>
      <c r="AX196">
        <f t="shared" ca="1" si="79"/>
        <v>0.17464761653435348</v>
      </c>
      <c r="AY196">
        <f t="shared" ca="1" si="79"/>
        <v>6.7205528255562821E-2</v>
      </c>
      <c r="AZ196">
        <f t="shared" ca="1" si="79"/>
        <v>6.9949870495082611E-2</v>
      </c>
      <c r="BA196" t="e">
        <f t="shared" ca="1" si="79"/>
        <v>#NUM!</v>
      </c>
      <c r="BB196" t="e">
        <f t="shared" ca="1" si="79"/>
        <v>#DIV/0!</v>
      </c>
      <c r="BD196">
        <f t="shared" ca="1" si="71"/>
        <v>0.38480644390782959</v>
      </c>
      <c r="BE196">
        <f t="shared" ca="1" si="71"/>
        <v>0.40052004077206144</v>
      </c>
      <c r="BF196" t="e">
        <f t="shared" ca="1" si="71"/>
        <v>#NUM!</v>
      </c>
      <c r="BG196" t="e">
        <f t="shared" ca="1" si="62"/>
        <v>#DIV/0!</v>
      </c>
      <c r="BI196" t="str">
        <f t="shared" si="72"/>
        <v>2023-35</v>
      </c>
      <c r="BJ196">
        <f t="shared" ca="1" si="73"/>
        <v>1.243597913191073</v>
      </c>
      <c r="BK196">
        <f t="shared" ca="1" si="73"/>
        <v>1.4101827024123699</v>
      </c>
      <c r="BL196" t="e">
        <f t="shared" ca="1" si="73"/>
        <v>#NUM!</v>
      </c>
      <c r="BM196" t="e">
        <f t="shared" ca="1" si="63"/>
        <v>#DIV/0!</v>
      </c>
    </row>
    <row r="197" spans="1:65" x14ac:dyDescent="0.25">
      <c r="A197" s="1" t="s">
        <v>128</v>
      </c>
      <c r="B197" s="11">
        <v>162794</v>
      </c>
      <c r="C197" s="11">
        <v>166560</v>
      </c>
      <c r="D197" s="11">
        <v>339897</v>
      </c>
      <c r="E197" s="11">
        <v>18</v>
      </c>
      <c r="F197" s="11">
        <v>1</v>
      </c>
      <c r="G197" s="11">
        <v>137</v>
      </c>
      <c r="H197" s="11">
        <v>102</v>
      </c>
      <c r="I197" s="11">
        <v>199</v>
      </c>
      <c r="J197" s="11">
        <v>0</v>
      </c>
      <c r="K197" s="11">
        <v>0</v>
      </c>
      <c r="M197" t="str">
        <f t="shared" si="64"/>
        <v>2023-36</v>
      </c>
      <c r="N197">
        <f t="shared" si="77"/>
        <v>137</v>
      </c>
      <c r="O197">
        <f t="shared" si="77"/>
        <v>102</v>
      </c>
      <c r="P197">
        <f t="shared" si="77"/>
        <v>199</v>
      </c>
      <c r="Q197">
        <f t="shared" si="77"/>
        <v>0</v>
      </c>
      <c r="R197">
        <f t="shared" si="77"/>
        <v>0</v>
      </c>
      <c r="U197" t="str">
        <f t="shared" si="65"/>
        <v>2023-36</v>
      </c>
      <c r="V197">
        <f t="shared" si="78"/>
        <v>25713</v>
      </c>
      <c r="W197">
        <f t="shared" si="78"/>
        <v>12186</v>
      </c>
      <c r="X197">
        <f t="shared" si="78"/>
        <v>26605</v>
      </c>
      <c r="Y197">
        <f t="shared" si="78"/>
        <v>3</v>
      </c>
      <c r="Z197">
        <f t="shared" si="78"/>
        <v>0</v>
      </c>
      <c r="AC197">
        <f t="shared" si="56"/>
        <v>8.4155435704018572E-4</v>
      </c>
      <c r="AD197">
        <f t="shared" si="57"/>
        <v>6.1239193083573488E-4</v>
      </c>
      <c r="AE197">
        <f t="shared" si="58"/>
        <v>5.8547148106632301E-4</v>
      </c>
      <c r="AF197">
        <f t="shared" si="59"/>
        <v>0</v>
      </c>
      <c r="AG197">
        <f t="shared" si="60"/>
        <v>0</v>
      </c>
      <c r="AI197" t="str">
        <f t="shared" si="66"/>
        <v>2023-36</v>
      </c>
      <c r="AJ197">
        <f t="shared" si="75"/>
        <v>8.422632170707186E-4</v>
      </c>
      <c r="AK197">
        <f t="shared" si="75"/>
        <v>6.12767203688699E-4</v>
      </c>
      <c r="AL197">
        <f t="shared" si="75"/>
        <v>5.8581447547835519E-4</v>
      </c>
      <c r="AM197">
        <f t="shared" si="75"/>
        <v>0</v>
      </c>
      <c r="AN197">
        <f t="shared" si="75"/>
        <v>0</v>
      </c>
      <c r="AP197" t="str">
        <f t="shared" si="67"/>
        <v>2023-36</v>
      </c>
      <c r="AQ197">
        <f t="shared" ca="1" si="68"/>
        <v>1.1795950881504549E-3</v>
      </c>
      <c r="AR197">
        <f t="shared" ca="1" si="68"/>
        <v>5.5126214177458356E-4</v>
      </c>
      <c r="AS197">
        <f t="shared" ca="1" si="61"/>
        <v>5.0340283623599529E-4</v>
      </c>
      <c r="AT197" t="e">
        <f t="shared" ca="1" si="61"/>
        <v>#NUM!</v>
      </c>
      <c r="AU197" t="e">
        <f t="shared" ca="1" si="61"/>
        <v>#DIV/0!</v>
      </c>
      <c r="AW197" t="str">
        <f t="shared" si="69"/>
        <v>2023-36</v>
      </c>
      <c r="AX197">
        <f t="shared" ca="1" si="79"/>
        <v>0.17582721162250395</v>
      </c>
      <c r="AY197">
        <f t="shared" ca="1" si="79"/>
        <v>6.775679039733741E-2</v>
      </c>
      <c r="AZ197">
        <f t="shared" ca="1" si="79"/>
        <v>7.0453273331318608E-2</v>
      </c>
      <c r="BA197" t="e">
        <f t="shared" ca="1" si="79"/>
        <v>#NUM!</v>
      </c>
      <c r="BB197" t="e">
        <f t="shared" ca="1" si="79"/>
        <v>#DIV/0!</v>
      </c>
      <c r="BD197">
        <f t="shared" ca="1" si="71"/>
        <v>0.3853600917178242</v>
      </c>
      <c r="BE197">
        <f t="shared" ca="1" si="71"/>
        <v>0.40069607361219944</v>
      </c>
      <c r="BF197" t="e">
        <f t="shared" ca="1" si="71"/>
        <v>#NUM!</v>
      </c>
      <c r="BG197" t="e">
        <f t="shared" ca="1" si="62"/>
        <v>#DIV/0!</v>
      </c>
      <c r="BI197" t="str">
        <f t="shared" si="72"/>
        <v>2023-36</v>
      </c>
      <c r="BJ197">
        <f t="shared" ca="1" si="73"/>
        <v>1.2453871640522594</v>
      </c>
      <c r="BK197">
        <f t="shared" ca="1" si="73"/>
        <v>1.4108024927872549</v>
      </c>
      <c r="BL197" t="e">
        <f t="shared" ca="1" si="73"/>
        <v>#NUM!</v>
      </c>
      <c r="BM197" t="e">
        <f t="shared" ca="1" si="63"/>
        <v>#DIV/0!</v>
      </c>
    </row>
    <row r="198" spans="1:65" x14ac:dyDescent="0.25">
      <c r="A198" s="1" t="s">
        <v>129</v>
      </c>
      <c r="B198" s="11">
        <v>162657</v>
      </c>
      <c r="C198" s="11">
        <v>166458</v>
      </c>
      <c r="D198" s="11">
        <v>339698</v>
      </c>
      <c r="E198" s="11">
        <v>18</v>
      </c>
      <c r="F198" s="11">
        <v>1</v>
      </c>
      <c r="G198" s="11">
        <v>149</v>
      </c>
      <c r="H198" s="11">
        <v>97</v>
      </c>
      <c r="I198" s="11">
        <v>242</v>
      </c>
      <c r="J198" s="11">
        <v>0</v>
      </c>
      <c r="K198" s="11">
        <v>0</v>
      </c>
      <c r="M198" t="str">
        <f t="shared" si="64"/>
        <v>2023-37</v>
      </c>
      <c r="N198">
        <f t="shared" si="77"/>
        <v>149</v>
      </c>
      <c r="O198">
        <f t="shared" si="77"/>
        <v>97</v>
      </c>
      <c r="P198">
        <f t="shared" si="77"/>
        <v>242</v>
      </c>
      <c r="Q198">
        <f t="shared" si="77"/>
        <v>0</v>
      </c>
      <c r="R198">
        <f t="shared" si="77"/>
        <v>0</v>
      </c>
      <c r="U198" t="str">
        <f t="shared" si="65"/>
        <v>2023-37</v>
      </c>
      <c r="V198">
        <f t="shared" si="78"/>
        <v>25862</v>
      </c>
      <c r="W198">
        <f t="shared" si="78"/>
        <v>12283</v>
      </c>
      <c r="X198">
        <f t="shared" si="78"/>
        <v>26847</v>
      </c>
      <c r="Y198">
        <f t="shared" si="78"/>
        <v>3</v>
      </c>
      <c r="Z198">
        <f t="shared" si="78"/>
        <v>0</v>
      </c>
      <c r="AC198">
        <f t="shared" si="56"/>
        <v>9.1603804324437313E-4</v>
      </c>
      <c r="AD198">
        <f t="shared" si="57"/>
        <v>5.8272957743094359E-4</v>
      </c>
      <c r="AE198">
        <f t="shared" si="58"/>
        <v>7.1239748246972306E-4</v>
      </c>
      <c r="AF198">
        <f t="shared" si="59"/>
        <v>0</v>
      </c>
      <c r="AG198">
        <f t="shared" si="60"/>
        <v>0</v>
      </c>
      <c r="AI198" t="str">
        <f t="shared" si="66"/>
        <v>2023-37</v>
      </c>
      <c r="AJ198">
        <f t="shared" si="75"/>
        <v>9.1687800254911802E-4</v>
      </c>
      <c r="AK198">
        <f t="shared" si="75"/>
        <v>5.830693657051687E-4</v>
      </c>
      <c r="AL198">
        <f t="shared" si="75"/>
        <v>7.1290538464306209E-4</v>
      </c>
      <c r="AM198">
        <f t="shared" si="75"/>
        <v>0</v>
      </c>
      <c r="AN198">
        <f t="shared" si="75"/>
        <v>0</v>
      </c>
      <c r="AP198" t="str">
        <f t="shared" si="67"/>
        <v>2023-37</v>
      </c>
      <c r="AQ198">
        <f t="shared" ca="1" si="68"/>
        <v>1.2877642919264113E-3</v>
      </c>
      <c r="AR198">
        <f t="shared" ca="1" si="68"/>
        <v>5.2407516505739672E-4</v>
      </c>
      <c r="AS198">
        <f t="shared" ca="1" si="61"/>
        <v>6.1182814380807723E-4</v>
      </c>
      <c r="AT198" t="e">
        <f t="shared" ca="1" si="61"/>
        <v>#NUM!</v>
      </c>
      <c r="AU198" t="e">
        <f t="shared" ca="1" si="61"/>
        <v>#DIV/0!</v>
      </c>
      <c r="AW198" t="str">
        <f t="shared" si="69"/>
        <v>2023-37</v>
      </c>
      <c r="AX198">
        <f t="shared" ca="1" si="79"/>
        <v>0.17711497591443037</v>
      </c>
      <c r="AY198">
        <f t="shared" ca="1" si="79"/>
        <v>6.8280865562394807E-2</v>
      </c>
      <c r="AZ198">
        <f t="shared" ca="1" si="79"/>
        <v>7.106510147512668E-2</v>
      </c>
      <c r="BA198" t="e">
        <f t="shared" ca="1" si="79"/>
        <v>#NUM!</v>
      </c>
      <c r="BB198" t="e">
        <f t="shared" ca="1" si="79"/>
        <v>#DIV/0!</v>
      </c>
      <c r="BD198">
        <f t="shared" ca="1" si="71"/>
        <v>0.38551717724526791</v>
      </c>
      <c r="BE198">
        <f t="shared" ca="1" si="71"/>
        <v>0.40123711226689485</v>
      </c>
      <c r="BF198" t="e">
        <f t="shared" ca="1" si="71"/>
        <v>#NUM!</v>
      </c>
      <c r="BG198" t="e">
        <f t="shared" ca="1" si="62"/>
        <v>#DIV/0!</v>
      </c>
      <c r="BI198" t="str">
        <f t="shared" si="72"/>
        <v>2023-37</v>
      </c>
      <c r="BJ198">
        <f t="shared" ca="1" si="73"/>
        <v>1.2458948250782487</v>
      </c>
      <c r="BK198">
        <f t="shared" ca="1" si="73"/>
        <v>1.4127074245622473</v>
      </c>
      <c r="BL198" t="e">
        <f t="shared" ca="1" si="73"/>
        <v>#NUM!</v>
      </c>
      <c r="BM198" t="e">
        <f t="shared" ca="1" si="63"/>
        <v>#DIV/0!</v>
      </c>
    </row>
    <row r="199" spans="1:65" x14ac:dyDescent="0.25">
      <c r="A199" s="1" t="s">
        <v>130</v>
      </c>
      <c r="B199" s="11">
        <v>162508</v>
      </c>
      <c r="C199" s="11">
        <v>166361</v>
      </c>
      <c r="D199" s="11">
        <v>339456</v>
      </c>
      <c r="E199" s="11">
        <v>18</v>
      </c>
      <c r="F199" s="11">
        <v>1</v>
      </c>
      <c r="G199" s="11">
        <v>162</v>
      </c>
      <c r="H199" s="11">
        <v>90</v>
      </c>
      <c r="I199" s="11">
        <v>210</v>
      </c>
      <c r="J199" s="11">
        <v>0</v>
      </c>
      <c r="K199" s="11">
        <v>0</v>
      </c>
      <c r="M199" t="str">
        <f t="shared" si="64"/>
        <v>2023-38</v>
      </c>
      <c r="N199">
        <f t="shared" si="77"/>
        <v>162</v>
      </c>
      <c r="O199">
        <f t="shared" si="77"/>
        <v>90</v>
      </c>
      <c r="P199">
        <f t="shared" si="77"/>
        <v>210</v>
      </c>
      <c r="Q199">
        <f t="shared" si="77"/>
        <v>0</v>
      </c>
      <c r="R199">
        <f t="shared" si="77"/>
        <v>0</v>
      </c>
      <c r="U199" t="str">
        <f t="shared" si="65"/>
        <v>2023-38</v>
      </c>
      <c r="V199">
        <f t="shared" si="78"/>
        <v>26024</v>
      </c>
      <c r="W199">
        <f t="shared" si="78"/>
        <v>12373</v>
      </c>
      <c r="X199">
        <f t="shared" si="78"/>
        <v>27057</v>
      </c>
      <c r="Y199">
        <f t="shared" si="78"/>
        <v>3</v>
      </c>
      <c r="Z199">
        <f t="shared" si="78"/>
        <v>0</v>
      </c>
      <c r="AC199">
        <f t="shared" si="56"/>
        <v>9.9687400004922844E-4</v>
      </c>
      <c r="AD199">
        <f t="shared" si="57"/>
        <v>5.4099217965749181E-4</v>
      </c>
      <c r="AE199">
        <f t="shared" si="58"/>
        <v>6.1863687782805427E-4</v>
      </c>
      <c r="AF199">
        <f t="shared" si="59"/>
        <v>0</v>
      </c>
      <c r="AG199">
        <f t="shared" si="60"/>
        <v>0</v>
      </c>
      <c r="AI199" t="str">
        <f t="shared" si="66"/>
        <v>2023-38</v>
      </c>
      <c r="AJ199">
        <f t="shared" si="75"/>
        <v>9.9786883226264406E-4</v>
      </c>
      <c r="AK199">
        <f t="shared" si="75"/>
        <v>5.4128502383102273E-4</v>
      </c>
      <c r="AL199">
        <f t="shared" si="75"/>
        <v>6.1901984608735085E-4</v>
      </c>
      <c r="AM199">
        <f t="shared" si="75"/>
        <v>0</v>
      </c>
      <c r="AN199">
        <f t="shared" si="75"/>
        <v>0</v>
      </c>
      <c r="AP199" t="str">
        <f t="shared" si="67"/>
        <v>2023-38</v>
      </c>
      <c r="AQ199">
        <f t="shared" ca="1" si="68"/>
        <v>1.4055230991989777E-3</v>
      </c>
      <c r="AR199">
        <f t="shared" ca="1" si="68"/>
        <v>4.8608259109019739E-4</v>
      </c>
      <c r="AS199">
        <f t="shared" ca="1" si="61"/>
        <v>5.3057175265422678E-4</v>
      </c>
      <c r="AT199" t="e">
        <f t="shared" ca="1" si="61"/>
        <v>#NUM!</v>
      </c>
      <c r="AU199" t="e">
        <f t="shared" ca="1" si="61"/>
        <v>#DIV/0!</v>
      </c>
      <c r="AW199" t="str">
        <f t="shared" si="69"/>
        <v>2023-38</v>
      </c>
      <c r="AX199">
        <f t="shared" ca="1" si="79"/>
        <v>0.17852049901362935</v>
      </c>
      <c r="AY199">
        <f t="shared" ca="1" si="79"/>
        <v>6.8766948153485011E-2</v>
      </c>
      <c r="AZ199">
        <f t="shared" ca="1" si="79"/>
        <v>7.1595673227780904E-2</v>
      </c>
      <c r="BA199" t="e">
        <f t="shared" ca="1" si="79"/>
        <v>#NUM!</v>
      </c>
      <c r="BB199" t="e">
        <f t="shared" ca="1" si="79"/>
        <v>#DIV/0!</v>
      </c>
      <c r="BD199">
        <f t="shared" ca="1" si="71"/>
        <v>0.38520477218829041</v>
      </c>
      <c r="BE199">
        <f t="shared" ca="1" si="71"/>
        <v>0.40105015179413572</v>
      </c>
      <c r="BF199" t="e">
        <f t="shared" ca="1" si="71"/>
        <v>#NUM!</v>
      </c>
      <c r="BG199" t="e">
        <f t="shared" ca="1" si="62"/>
        <v>#DIV/0!</v>
      </c>
      <c r="BI199" t="str">
        <f t="shared" si="72"/>
        <v>2023-38</v>
      </c>
      <c r="BJ199">
        <f t="shared" ca="1" si="73"/>
        <v>1.2448852102885841</v>
      </c>
      <c r="BK199">
        <f t="shared" ca="1" si="73"/>
        <v>1.4120491593123699</v>
      </c>
      <c r="BL199" t="e">
        <f t="shared" ca="1" si="73"/>
        <v>#NUM!</v>
      </c>
      <c r="BM199" t="e">
        <f t="shared" ca="1" si="63"/>
        <v>#DIV/0!</v>
      </c>
    </row>
    <row r="200" spans="1:65" x14ac:dyDescent="0.25">
      <c r="A200" s="1" t="s">
        <v>131</v>
      </c>
      <c r="B200" s="11">
        <v>162346</v>
      </c>
      <c r="C200" s="11">
        <v>166271</v>
      </c>
      <c r="D200" s="11">
        <v>339246</v>
      </c>
      <c r="E200" s="11">
        <v>18</v>
      </c>
      <c r="F200" s="11">
        <v>1</v>
      </c>
      <c r="G200" s="11">
        <v>143</v>
      </c>
      <c r="H200" s="11">
        <v>110</v>
      </c>
      <c r="I200" s="11">
        <v>226</v>
      </c>
      <c r="J200" s="11">
        <v>0</v>
      </c>
      <c r="K200" s="11">
        <v>0</v>
      </c>
      <c r="M200" t="str">
        <f t="shared" si="64"/>
        <v>2023-39</v>
      </c>
      <c r="N200">
        <f t="shared" si="77"/>
        <v>143</v>
      </c>
      <c r="O200">
        <f t="shared" si="77"/>
        <v>110</v>
      </c>
      <c r="P200">
        <f t="shared" si="77"/>
        <v>226</v>
      </c>
      <c r="Q200">
        <f t="shared" si="77"/>
        <v>0</v>
      </c>
      <c r="R200">
        <f t="shared" si="77"/>
        <v>0</v>
      </c>
      <c r="U200" t="str">
        <f t="shared" si="65"/>
        <v>2023-39</v>
      </c>
      <c r="V200">
        <f t="shared" si="78"/>
        <v>26167</v>
      </c>
      <c r="W200">
        <f t="shared" si="78"/>
        <v>12483</v>
      </c>
      <c r="X200">
        <f t="shared" si="78"/>
        <v>27283</v>
      </c>
      <c r="Y200">
        <f t="shared" si="78"/>
        <v>3</v>
      </c>
      <c r="Z200">
        <f t="shared" si="78"/>
        <v>0</v>
      </c>
      <c r="AC200">
        <f t="shared" si="56"/>
        <v>8.8083476032670962E-4</v>
      </c>
      <c r="AD200">
        <f t="shared" si="57"/>
        <v>6.6157056852968947E-4</v>
      </c>
      <c r="AE200">
        <f t="shared" si="58"/>
        <v>6.6618324165944472E-4</v>
      </c>
      <c r="AF200">
        <f t="shared" si="59"/>
        <v>0</v>
      </c>
      <c r="AG200">
        <f t="shared" si="60"/>
        <v>0</v>
      </c>
      <c r="AI200" t="str">
        <f t="shared" si="66"/>
        <v>2023-39</v>
      </c>
      <c r="AJ200">
        <f t="shared" si="75"/>
        <v>8.8161137131930779E-4</v>
      </c>
      <c r="AK200">
        <f t="shared" si="75"/>
        <v>6.6200855806919097E-4</v>
      </c>
      <c r="AL200">
        <f t="shared" si="75"/>
        <v>6.6662736230719893E-4</v>
      </c>
      <c r="AM200">
        <f t="shared" si="75"/>
        <v>0</v>
      </c>
      <c r="AN200">
        <f t="shared" si="75"/>
        <v>0</v>
      </c>
      <c r="AP200" t="str">
        <f t="shared" si="67"/>
        <v>2023-39</v>
      </c>
      <c r="AQ200">
        <f t="shared" ca="1" si="68"/>
        <v>1.2453213022702769E-3</v>
      </c>
      <c r="AR200">
        <f t="shared" ca="1" si="68"/>
        <v>5.9396158867671865E-4</v>
      </c>
      <c r="AS200">
        <f t="shared" ca="1" si="61"/>
        <v>5.7064324895831037E-4</v>
      </c>
      <c r="AT200" t="e">
        <f t="shared" ca="1" si="61"/>
        <v>#NUM!</v>
      </c>
      <c r="AU200" t="e">
        <f t="shared" ca="1" si="61"/>
        <v>#DIV/0!</v>
      </c>
      <c r="AW200" t="str">
        <f t="shared" si="69"/>
        <v>2023-39</v>
      </c>
      <c r="AX200">
        <f t="shared" ca="1" si="79"/>
        <v>0.17976582031589963</v>
      </c>
      <c r="AY200">
        <f t="shared" ca="1" si="79"/>
        <v>6.9360909742161733E-2</v>
      </c>
      <c r="AZ200">
        <f t="shared" ca="1" si="79"/>
        <v>7.2166316476739212E-2</v>
      </c>
      <c r="BA200" t="e">
        <f t="shared" ca="1" si="79"/>
        <v>#NUM!</v>
      </c>
      <c r="BB200" t="e">
        <f t="shared" ca="1" si="79"/>
        <v>#DIV/0!</v>
      </c>
      <c r="BD200">
        <f t="shared" ca="1" si="71"/>
        <v>0.3858403650942927</v>
      </c>
      <c r="BE200">
        <f t="shared" ca="1" si="71"/>
        <v>0.40144626130775296</v>
      </c>
      <c r="BF200" t="e">
        <f t="shared" ca="1" si="71"/>
        <v>#NUM!</v>
      </c>
      <c r="BG200" t="e">
        <f t="shared" ca="1" si="62"/>
        <v>#DIV/0!</v>
      </c>
      <c r="BI200" t="str">
        <f t="shared" si="72"/>
        <v>2023-39</v>
      </c>
      <c r="BJ200">
        <f t="shared" ca="1" si="73"/>
        <v>1.2469392871473719</v>
      </c>
      <c r="BK200">
        <f t="shared" ca="1" si="73"/>
        <v>1.413443813081223</v>
      </c>
      <c r="BL200" t="e">
        <f t="shared" ca="1" si="73"/>
        <v>#NUM!</v>
      </c>
      <c r="BM200" t="e">
        <f t="shared" ca="1" si="63"/>
        <v>#DIV/0!</v>
      </c>
    </row>
    <row r="201" spans="1:65" x14ac:dyDescent="0.25">
      <c r="A201" s="1" t="s">
        <v>132</v>
      </c>
      <c r="B201" s="11">
        <v>162203</v>
      </c>
      <c r="C201" s="11">
        <v>166161</v>
      </c>
      <c r="D201" s="11">
        <v>339020</v>
      </c>
      <c r="E201" s="11">
        <v>18</v>
      </c>
      <c r="F201" s="11">
        <v>1</v>
      </c>
      <c r="G201" s="11">
        <v>175</v>
      </c>
      <c r="H201" s="11">
        <v>84</v>
      </c>
      <c r="I201" s="11">
        <v>247</v>
      </c>
      <c r="J201" s="11">
        <v>0</v>
      </c>
      <c r="K201" s="11">
        <v>0</v>
      </c>
      <c r="M201" t="str">
        <f t="shared" si="64"/>
        <v>2023-40</v>
      </c>
      <c r="N201">
        <f t="shared" si="77"/>
        <v>175</v>
      </c>
      <c r="O201">
        <f t="shared" si="77"/>
        <v>84</v>
      </c>
      <c r="P201">
        <f t="shared" si="77"/>
        <v>247</v>
      </c>
      <c r="Q201">
        <f t="shared" si="77"/>
        <v>0</v>
      </c>
      <c r="R201">
        <f t="shared" si="77"/>
        <v>0</v>
      </c>
      <c r="U201" t="str">
        <f t="shared" si="65"/>
        <v>2023-40</v>
      </c>
      <c r="V201">
        <f t="shared" si="78"/>
        <v>26342</v>
      </c>
      <c r="W201">
        <f t="shared" si="78"/>
        <v>12567</v>
      </c>
      <c r="X201">
        <f t="shared" si="78"/>
        <v>27530</v>
      </c>
      <c r="Y201">
        <f t="shared" si="78"/>
        <v>3</v>
      </c>
      <c r="Z201">
        <f t="shared" si="78"/>
        <v>0</v>
      </c>
      <c r="AC201">
        <f t="shared" si="56"/>
        <v>1.0788949649513265E-3</v>
      </c>
      <c r="AD201">
        <f t="shared" si="57"/>
        <v>5.0553378951739576E-4</v>
      </c>
      <c r="AE201">
        <f t="shared" si="58"/>
        <v>7.2857058580614708E-4</v>
      </c>
      <c r="AF201">
        <f t="shared" si="59"/>
        <v>0</v>
      </c>
      <c r="AG201">
        <f t="shared" si="60"/>
        <v>0</v>
      </c>
      <c r="AI201" t="str">
        <f t="shared" si="66"/>
        <v>2023-40</v>
      </c>
      <c r="AJ201">
        <f t="shared" si="75"/>
        <v>1.0800603414959228E-3</v>
      </c>
      <c r="AK201">
        <f t="shared" si="75"/>
        <v>5.0578949397416244E-4</v>
      </c>
      <c r="AL201">
        <f t="shared" si="75"/>
        <v>7.2910182022143733E-4</v>
      </c>
      <c r="AM201">
        <f t="shared" si="75"/>
        <v>0</v>
      </c>
      <c r="AN201">
        <f t="shared" si="75"/>
        <v>0</v>
      </c>
      <c r="AP201" t="str">
        <f t="shared" si="67"/>
        <v>2023-40</v>
      </c>
      <c r="AQ201">
        <f t="shared" ca="1" si="68"/>
        <v>1.5300018570006395E-3</v>
      </c>
      <c r="AR201">
        <f t="shared" ca="1" si="68"/>
        <v>4.5339347010334347E-4</v>
      </c>
      <c r="AS201">
        <f t="shared" ca="1" si="61"/>
        <v>6.2332095403635622E-4</v>
      </c>
      <c r="AT201" t="e">
        <f t="shared" ca="1" si="61"/>
        <v>#NUM!</v>
      </c>
      <c r="AU201" t="e">
        <f t="shared" ca="1" si="61"/>
        <v>#DIV/0!</v>
      </c>
      <c r="AW201" t="str">
        <f t="shared" si="69"/>
        <v>2023-40</v>
      </c>
      <c r="AX201">
        <f t="shared" ca="1" si="79"/>
        <v>0.18129582217290027</v>
      </c>
      <c r="AY201">
        <f t="shared" ca="1" si="79"/>
        <v>6.9814303212265075E-2</v>
      </c>
      <c r="AZ201">
        <f t="shared" ca="1" si="79"/>
        <v>7.2789637430775572E-2</v>
      </c>
      <c r="BA201" t="e">
        <f t="shared" ca="1" si="79"/>
        <v>#NUM!</v>
      </c>
      <c r="BB201" t="e">
        <f t="shared" ca="1" si="79"/>
        <v>#DIV/0!</v>
      </c>
      <c r="BD201">
        <f t="shared" ca="1" si="71"/>
        <v>0.38508500844373439</v>
      </c>
      <c r="BE201">
        <f t="shared" ca="1" si="71"/>
        <v>0.4014964964904526</v>
      </c>
      <c r="BF201" t="e">
        <f t="shared" ca="1" si="71"/>
        <v>#NUM!</v>
      </c>
      <c r="BG201" t="e">
        <f t="shared" ca="1" si="62"/>
        <v>#DIV/0!</v>
      </c>
      <c r="BI201" t="str">
        <f t="shared" si="72"/>
        <v>2023-40</v>
      </c>
      <c r="BJ201">
        <f t="shared" ca="1" si="73"/>
        <v>1.2444981639041908</v>
      </c>
      <c r="BK201">
        <f t="shared" ca="1" si="73"/>
        <v>1.4136206850938169</v>
      </c>
      <c r="BL201" t="e">
        <f t="shared" ca="1" si="73"/>
        <v>#NUM!</v>
      </c>
      <c r="BM201" t="e">
        <f t="shared" ca="1" si="63"/>
        <v>#DIV/0!</v>
      </c>
    </row>
    <row r="202" spans="1:65" x14ac:dyDescent="0.25">
      <c r="A202" s="1" t="s">
        <v>133</v>
      </c>
      <c r="B202" s="11">
        <v>162028</v>
      </c>
      <c r="C202" s="11">
        <v>166077</v>
      </c>
      <c r="D202" s="11">
        <v>338773</v>
      </c>
      <c r="E202" s="11">
        <v>18</v>
      </c>
      <c r="F202" s="11">
        <v>1</v>
      </c>
      <c r="G202" s="11">
        <v>180</v>
      </c>
      <c r="H202" s="11">
        <v>114</v>
      </c>
      <c r="I202" s="11">
        <v>258</v>
      </c>
      <c r="J202" s="11">
        <v>0</v>
      </c>
      <c r="K202" s="11">
        <v>0</v>
      </c>
      <c r="M202" t="str">
        <f t="shared" si="64"/>
        <v>2023-41</v>
      </c>
      <c r="N202">
        <f t="shared" si="77"/>
        <v>180</v>
      </c>
      <c r="O202">
        <f t="shared" si="77"/>
        <v>114</v>
      </c>
      <c r="P202">
        <f t="shared" si="77"/>
        <v>258</v>
      </c>
      <c r="Q202">
        <f t="shared" si="77"/>
        <v>0</v>
      </c>
      <c r="R202">
        <f t="shared" si="77"/>
        <v>0</v>
      </c>
      <c r="U202" t="str">
        <f t="shared" si="65"/>
        <v>2023-41</v>
      </c>
      <c r="V202">
        <f t="shared" si="78"/>
        <v>26522</v>
      </c>
      <c r="W202">
        <f t="shared" si="78"/>
        <v>12681</v>
      </c>
      <c r="X202">
        <f t="shared" si="78"/>
        <v>27788</v>
      </c>
      <c r="Y202">
        <f t="shared" si="78"/>
        <v>3</v>
      </c>
      <c r="Z202">
        <f t="shared" si="78"/>
        <v>0</v>
      </c>
      <c r="AC202">
        <f t="shared" si="56"/>
        <v>1.1109191004023996E-3</v>
      </c>
      <c r="AD202">
        <f t="shared" si="57"/>
        <v>6.8642858433136432E-4</v>
      </c>
      <c r="AE202">
        <f t="shared" si="58"/>
        <v>7.6157190803281252E-4</v>
      </c>
      <c r="AF202">
        <f t="shared" si="59"/>
        <v>0</v>
      </c>
      <c r="AG202">
        <f t="shared" si="60"/>
        <v>0</v>
      </c>
      <c r="AI202" t="str">
        <f t="shared" si="66"/>
        <v>2023-41</v>
      </c>
      <c r="AJ202">
        <f t="shared" si="75"/>
        <v>1.1121547288401156E-3</v>
      </c>
      <c r="AK202">
        <f t="shared" si="75"/>
        <v>6.8690011919771588E-4</v>
      </c>
      <c r="AL202">
        <f t="shared" si="75"/>
        <v>7.6215237873900152E-4</v>
      </c>
      <c r="AM202">
        <f t="shared" si="75"/>
        <v>0</v>
      </c>
      <c r="AN202">
        <f t="shared" si="75"/>
        <v>0</v>
      </c>
      <c r="AP202" t="str">
        <f t="shared" si="67"/>
        <v>2023-41</v>
      </c>
      <c r="AQ202">
        <f t="shared" ca="1" si="68"/>
        <v>1.5799700536729788E-3</v>
      </c>
      <c r="AR202">
        <f t="shared" ca="1" si="68"/>
        <v>6.1519068240241241E-4</v>
      </c>
      <c r="AS202">
        <f t="shared" ca="1" si="61"/>
        <v>6.5073977070849334E-4</v>
      </c>
      <c r="AT202" t="e">
        <f t="shared" ca="1" si="61"/>
        <v>#NUM!</v>
      </c>
      <c r="AU202" t="e">
        <f t="shared" ca="1" si="61"/>
        <v>#DIV/0!</v>
      </c>
      <c r="AW202" t="str">
        <f t="shared" si="69"/>
        <v>2023-41</v>
      </c>
      <c r="AX202">
        <f t="shared" ca="1" si="79"/>
        <v>0.18287579222657324</v>
      </c>
      <c r="AY202">
        <f t="shared" ca="1" si="79"/>
        <v>7.0429493894667489E-2</v>
      </c>
      <c r="AZ202">
        <f t="shared" ca="1" si="79"/>
        <v>7.3440377201484067E-2</v>
      </c>
      <c r="BA202" t="e">
        <f t="shared" ca="1" si="79"/>
        <v>#NUM!</v>
      </c>
      <c r="BB202" t="e">
        <f t="shared" ca="1" si="79"/>
        <v>#DIV/0!</v>
      </c>
      <c r="BD202">
        <f t="shared" ca="1" si="71"/>
        <v>0.38512201662759793</v>
      </c>
      <c r="BE202">
        <f t="shared" ca="1" si="71"/>
        <v>0.4015861055600809</v>
      </c>
      <c r="BF202" t="e">
        <f t="shared" ca="1" si="71"/>
        <v>#NUM!</v>
      </c>
      <c r="BG202" t="e">
        <f t="shared" ca="1" si="62"/>
        <v>#DIV/0!</v>
      </c>
      <c r="BI202" t="str">
        <f t="shared" si="72"/>
        <v>2023-41</v>
      </c>
      <c r="BJ202">
        <f t="shared" ca="1" si="73"/>
        <v>1.2446177650723944</v>
      </c>
      <c r="BK202">
        <f t="shared" ca="1" si="73"/>
        <v>1.4139361878080519</v>
      </c>
      <c r="BL202" t="e">
        <f t="shared" ca="1" si="73"/>
        <v>#NUM!</v>
      </c>
      <c r="BM202" t="e">
        <f t="shared" ca="1" si="63"/>
        <v>#DIV/0!</v>
      </c>
    </row>
    <row r="203" spans="1:65" x14ac:dyDescent="0.25">
      <c r="A203" s="1" t="s">
        <v>134</v>
      </c>
      <c r="B203" s="11">
        <v>161848</v>
      </c>
      <c r="C203" s="11">
        <v>165963</v>
      </c>
      <c r="D203" s="11">
        <v>338515</v>
      </c>
      <c r="E203" s="11">
        <v>18</v>
      </c>
      <c r="F203" s="11">
        <v>1</v>
      </c>
      <c r="G203" s="11">
        <v>185</v>
      </c>
      <c r="H203" s="11">
        <v>101</v>
      </c>
      <c r="I203" s="11">
        <v>263</v>
      </c>
      <c r="J203" s="11">
        <v>0</v>
      </c>
      <c r="K203" s="11">
        <v>0</v>
      </c>
      <c r="M203" t="str">
        <f t="shared" si="64"/>
        <v>2023-42</v>
      </c>
      <c r="N203">
        <f t="shared" si="77"/>
        <v>185</v>
      </c>
      <c r="O203">
        <f t="shared" si="77"/>
        <v>101</v>
      </c>
      <c r="P203">
        <f t="shared" si="77"/>
        <v>263</v>
      </c>
      <c r="Q203">
        <f t="shared" si="77"/>
        <v>0</v>
      </c>
      <c r="R203">
        <f t="shared" si="77"/>
        <v>0</v>
      </c>
      <c r="U203" t="str">
        <f t="shared" si="65"/>
        <v>2023-42</v>
      </c>
      <c r="V203">
        <f t="shared" si="78"/>
        <v>26707</v>
      </c>
      <c r="W203">
        <f t="shared" si="78"/>
        <v>12782</v>
      </c>
      <c r="X203">
        <f t="shared" si="78"/>
        <v>28051</v>
      </c>
      <c r="Y203">
        <f t="shared" si="78"/>
        <v>3</v>
      </c>
      <c r="Z203">
        <f t="shared" si="78"/>
        <v>0</v>
      </c>
      <c r="AC203">
        <f t="shared" si="56"/>
        <v>1.1430477979338638E-3</v>
      </c>
      <c r="AD203">
        <f t="shared" si="57"/>
        <v>6.0856937992203079E-4</v>
      </c>
      <c r="AE203">
        <f t="shared" si="58"/>
        <v>7.769227360678256E-4</v>
      </c>
      <c r="AF203">
        <f t="shared" si="59"/>
        <v>0</v>
      </c>
      <c r="AG203">
        <f t="shared" si="60"/>
        <v>0</v>
      </c>
      <c r="AI203" t="str">
        <f t="shared" si="66"/>
        <v>2023-42</v>
      </c>
      <c r="AJ203">
        <f t="shared" si="75"/>
        <v>1.1443559762524169E-3</v>
      </c>
      <c r="AK203">
        <f t="shared" si="75"/>
        <v>6.0893998095380621E-4</v>
      </c>
      <c r="AL203">
        <f t="shared" si="75"/>
        <v>7.7752685349872575E-4</v>
      </c>
      <c r="AM203">
        <f t="shared" si="75"/>
        <v>0</v>
      </c>
      <c r="AN203">
        <f t="shared" si="75"/>
        <v>0</v>
      </c>
      <c r="AP203" t="str">
        <f t="shared" si="67"/>
        <v>2023-42</v>
      </c>
      <c r="AQ203">
        <f t="shared" ca="1" si="68"/>
        <v>1.6303636697450794E-3</v>
      </c>
      <c r="AR203">
        <f t="shared" ca="1" si="68"/>
        <v>5.4488060201751058E-4</v>
      </c>
      <c r="AS203">
        <f t="shared" ca="1" si="61"/>
        <v>6.6301435886145777E-4</v>
      </c>
      <c r="AT203" t="e">
        <f t="shared" ca="1" si="61"/>
        <v>#NUM!</v>
      </c>
      <c r="AU203" t="e">
        <f t="shared" ca="1" si="61"/>
        <v>#DIV/0!</v>
      </c>
      <c r="AW203" t="str">
        <f t="shared" si="69"/>
        <v>2023-42</v>
      </c>
      <c r="AX203">
        <f t="shared" ca="1" si="79"/>
        <v>0.18450615589631833</v>
      </c>
      <c r="AY203">
        <f t="shared" ca="1" si="79"/>
        <v>7.0974374496685005E-2</v>
      </c>
      <c r="AZ203">
        <f t="shared" ca="1" si="79"/>
        <v>7.4103391560345525E-2</v>
      </c>
      <c r="BA203" t="e">
        <f t="shared" ca="1" si="79"/>
        <v>#NUM!</v>
      </c>
      <c r="BB203" t="e">
        <f t="shared" ca="1" si="79"/>
        <v>#DIV/0!</v>
      </c>
      <c r="BD203">
        <f t="shared" ca="1" si="71"/>
        <v>0.38467212192404276</v>
      </c>
      <c r="BE203">
        <f t="shared" ca="1" si="71"/>
        <v>0.4016309981656509</v>
      </c>
      <c r="BF203" t="e">
        <f t="shared" ca="1" si="71"/>
        <v>#NUM!</v>
      </c>
      <c r="BG203" t="e">
        <f t="shared" ca="1" si="62"/>
        <v>#DIV/0!</v>
      </c>
      <c r="BI203" t="str">
        <f t="shared" si="72"/>
        <v>2023-42</v>
      </c>
      <c r="BJ203">
        <f t="shared" ca="1" si="73"/>
        <v>1.2431638182288458</v>
      </c>
      <c r="BK203">
        <f t="shared" ca="1" si="73"/>
        <v>1.4140942492516666</v>
      </c>
      <c r="BL203" t="e">
        <f t="shared" ca="1" si="73"/>
        <v>#NUM!</v>
      </c>
      <c r="BM203" t="e">
        <f t="shared" ca="1" si="63"/>
        <v>#DIV/0!</v>
      </c>
    </row>
    <row r="204" spans="1:65" x14ac:dyDescent="0.25">
      <c r="A204" s="1" t="s">
        <v>135</v>
      </c>
      <c r="B204" s="11">
        <v>161663</v>
      </c>
      <c r="C204" s="11">
        <v>165862</v>
      </c>
      <c r="D204" s="11">
        <v>338252</v>
      </c>
      <c r="E204" s="11">
        <v>18</v>
      </c>
      <c r="F204" s="11">
        <v>1</v>
      </c>
      <c r="G204" s="11">
        <v>169</v>
      </c>
      <c r="H204" s="11">
        <v>91</v>
      </c>
      <c r="I204" s="11">
        <v>268</v>
      </c>
      <c r="J204" s="11">
        <v>0</v>
      </c>
      <c r="K204" s="11">
        <v>0</v>
      </c>
      <c r="M204" t="str">
        <f t="shared" si="64"/>
        <v>2023-43</v>
      </c>
      <c r="N204">
        <f t="shared" si="77"/>
        <v>169</v>
      </c>
      <c r="O204">
        <f t="shared" si="77"/>
        <v>91</v>
      </c>
      <c r="P204">
        <f t="shared" si="77"/>
        <v>268</v>
      </c>
      <c r="Q204">
        <f t="shared" si="77"/>
        <v>0</v>
      </c>
      <c r="R204">
        <f t="shared" si="77"/>
        <v>0</v>
      </c>
      <c r="U204" t="str">
        <f t="shared" si="65"/>
        <v>2023-43</v>
      </c>
      <c r="V204">
        <f t="shared" si="78"/>
        <v>26876</v>
      </c>
      <c r="W204">
        <f t="shared" si="78"/>
        <v>12873</v>
      </c>
      <c r="X204">
        <f t="shared" si="78"/>
        <v>28319</v>
      </c>
      <c r="Y204">
        <f t="shared" si="78"/>
        <v>3</v>
      </c>
      <c r="Z204">
        <f t="shared" si="78"/>
        <v>0</v>
      </c>
      <c r="AC204">
        <f t="shared" si="56"/>
        <v>1.0453845344945967E-3</v>
      </c>
      <c r="AD204">
        <f t="shared" si="57"/>
        <v>5.4864887677707975E-4</v>
      </c>
      <c r="AE204">
        <f t="shared" si="58"/>
        <v>7.9230869292716674E-4</v>
      </c>
      <c r="AF204">
        <f t="shared" si="59"/>
        <v>0</v>
      </c>
      <c r="AG204">
        <f t="shared" si="60"/>
        <v>0</v>
      </c>
      <c r="AI204" t="str">
        <f t="shared" si="66"/>
        <v>2023-43</v>
      </c>
      <c r="AJ204">
        <f t="shared" si="75"/>
        <v>1.0464786024428237E-3</v>
      </c>
      <c r="AK204">
        <f t="shared" si="75"/>
        <v>5.4895007139494007E-4</v>
      </c>
      <c r="AL204">
        <f t="shared" si="75"/>
        <v>7.9293698530723505E-4</v>
      </c>
      <c r="AM204">
        <f t="shared" si="75"/>
        <v>0</v>
      </c>
      <c r="AN204">
        <f t="shared" si="75"/>
        <v>0</v>
      </c>
      <c r="AP204" t="str">
        <f t="shared" si="67"/>
        <v>2023-43</v>
      </c>
      <c r="AQ204">
        <f t="shared" ca="1" si="68"/>
        <v>1.495179742049944E-3</v>
      </c>
      <c r="AR204">
        <f t="shared" ca="1" si="68"/>
        <v>4.9076140843194488E-4</v>
      </c>
      <c r="AS204">
        <f t="shared" ca="1" si="61"/>
        <v>6.752867188571357E-4</v>
      </c>
      <c r="AT204" t="e">
        <f t="shared" ca="1" si="61"/>
        <v>#NUM!</v>
      </c>
      <c r="AU204" t="e">
        <f t="shared" ca="1" si="61"/>
        <v>#DIV/0!</v>
      </c>
      <c r="AW204" t="str">
        <f t="shared" si="69"/>
        <v>2023-43</v>
      </c>
      <c r="AX204">
        <f t="shared" ca="1" si="79"/>
        <v>0.18600133563836826</v>
      </c>
      <c r="AY204">
        <f t="shared" ca="1" si="79"/>
        <v>7.1465135905116953E-2</v>
      </c>
      <c r="AZ204">
        <f t="shared" ca="1" si="79"/>
        <v>7.4778678279202662E-2</v>
      </c>
      <c r="BA204" t="e">
        <f t="shared" ca="1" si="79"/>
        <v>#NUM!</v>
      </c>
      <c r="BB204" t="e">
        <f t="shared" ca="1" si="79"/>
        <v>#DIV/0!</v>
      </c>
      <c r="BD204">
        <f t="shared" ca="1" si="71"/>
        <v>0.38421840176493421</v>
      </c>
      <c r="BE204">
        <f t="shared" ca="1" si="71"/>
        <v>0.40203301778752043</v>
      </c>
      <c r="BF204" t="e">
        <f t="shared" ca="1" si="71"/>
        <v>#NUM!</v>
      </c>
      <c r="BG204" t="e">
        <f t="shared" ca="1" si="62"/>
        <v>#DIV/0!</v>
      </c>
      <c r="BI204" t="str">
        <f t="shared" si="72"/>
        <v>2023-43</v>
      </c>
      <c r="BJ204">
        <f t="shared" ca="1" si="73"/>
        <v>1.2416975084724133</v>
      </c>
      <c r="BK204">
        <f t="shared" ca="1" si="73"/>
        <v>1.4155097117980548</v>
      </c>
      <c r="BL204" t="e">
        <f t="shared" ca="1" si="73"/>
        <v>#NUM!</v>
      </c>
      <c r="BM204" t="e">
        <f t="shared" ca="1" si="63"/>
        <v>#DIV/0!</v>
      </c>
    </row>
    <row r="205" spans="1:65" x14ac:dyDescent="0.25">
      <c r="A205" s="1" t="s">
        <v>136</v>
      </c>
      <c r="B205" s="11">
        <v>161494</v>
      </c>
      <c r="C205" s="11">
        <v>165771</v>
      </c>
      <c r="D205" s="11">
        <v>337984</v>
      </c>
      <c r="E205" s="11">
        <v>18</v>
      </c>
      <c r="F205" s="11">
        <v>1</v>
      </c>
      <c r="G205" s="11">
        <v>182</v>
      </c>
      <c r="H205" s="11">
        <v>115</v>
      </c>
      <c r="I205" s="11">
        <v>236</v>
      </c>
      <c r="J205" s="11">
        <v>0</v>
      </c>
      <c r="K205" s="11">
        <v>0</v>
      </c>
      <c r="M205" t="str">
        <f t="shared" si="64"/>
        <v>2023-44</v>
      </c>
      <c r="N205">
        <f t="shared" si="77"/>
        <v>182</v>
      </c>
      <c r="O205">
        <f t="shared" si="77"/>
        <v>115</v>
      </c>
      <c r="P205">
        <f t="shared" si="77"/>
        <v>236</v>
      </c>
      <c r="Q205">
        <f t="shared" si="77"/>
        <v>0</v>
      </c>
      <c r="R205">
        <f t="shared" si="77"/>
        <v>0</v>
      </c>
      <c r="U205" t="str">
        <f t="shared" si="65"/>
        <v>2023-44</v>
      </c>
      <c r="V205">
        <f t="shared" si="78"/>
        <v>27058</v>
      </c>
      <c r="W205">
        <f t="shared" si="78"/>
        <v>12988</v>
      </c>
      <c r="X205">
        <f t="shared" si="78"/>
        <v>28555</v>
      </c>
      <c r="Y205">
        <f t="shared" si="78"/>
        <v>3</v>
      </c>
      <c r="Z205">
        <f t="shared" si="78"/>
        <v>0</v>
      </c>
      <c r="AC205">
        <f t="shared" si="56"/>
        <v>1.126976853629237E-3</v>
      </c>
      <c r="AD205">
        <f t="shared" si="57"/>
        <v>6.9372809478135497E-4</v>
      </c>
      <c r="AE205">
        <f t="shared" si="58"/>
        <v>6.982579056996781E-4</v>
      </c>
      <c r="AF205">
        <f t="shared" si="59"/>
        <v>0</v>
      </c>
      <c r="AG205">
        <f t="shared" si="60"/>
        <v>0</v>
      </c>
      <c r="AI205" t="str">
        <f t="shared" si="66"/>
        <v>2023-44</v>
      </c>
      <c r="AJ205">
        <f t="shared" ref="AJ205:AN236" si="80">-LN((1-1.5*AC205)/(1-0.5*AC205))</f>
        <v>1.1282484831030696E-3</v>
      </c>
      <c r="AK205">
        <f t="shared" si="80"/>
        <v>6.9420971542505632E-4</v>
      </c>
      <c r="AL205">
        <f t="shared" si="80"/>
        <v>6.9874583891589776E-4</v>
      </c>
      <c r="AM205">
        <f t="shared" si="80"/>
        <v>0</v>
      </c>
      <c r="AN205">
        <f t="shared" si="80"/>
        <v>0</v>
      </c>
      <c r="AP205" t="str">
        <f t="shared" si="67"/>
        <v>2023-44</v>
      </c>
      <c r="AQ205">
        <f t="shared" ca="1" si="68"/>
        <v>1.6166183878566129E-3</v>
      </c>
      <c r="AR205">
        <f t="shared" ca="1" si="68"/>
        <v>6.2006746723836006E-4</v>
      </c>
      <c r="AS205">
        <f t="shared" ca="1" si="61"/>
        <v>5.9430688828137983E-4</v>
      </c>
      <c r="AT205" t="e">
        <f t="shared" ca="1" si="61"/>
        <v>#NUM!</v>
      </c>
      <c r="AU205" t="e">
        <f t="shared" ca="1" si="61"/>
        <v>#DIV/0!</v>
      </c>
      <c r="AW205" t="str">
        <f t="shared" si="69"/>
        <v>2023-44</v>
      </c>
      <c r="AX205">
        <f t="shared" ca="1" si="79"/>
        <v>0.18761795402622489</v>
      </c>
      <c r="AY205">
        <f t="shared" ca="1" si="79"/>
        <v>7.2085203372355314E-2</v>
      </c>
      <c r="AZ205">
        <f t="shared" ca="1" si="79"/>
        <v>7.5372985167484044E-2</v>
      </c>
      <c r="BA205" t="e">
        <f t="shared" ca="1" si="79"/>
        <v>#NUM!</v>
      </c>
      <c r="BB205" t="e">
        <f t="shared" ca="1" si="79"/>
        <v>#DIV/0!</v>
      </c>
      <c r="BD205">
        <f t="shared" ca="1" si="71"/>
        <v>0.38421271432412796</v>
      </c>
      <c r="BE205">
        <f t="shared" ca="1" si="71"/>
        <v>0.40173652654238279</v>
      </c>
      <c r="BF205" t="e">
        <f t="shared" ca="1" si="71"/>
        <v>#NUM!</v>
      </c>
      <c r="BG205" t="e">
        <f t="shared" ca="1" si="62"/>
        <v>#DIV/0!</v>
      </c>
      <c r="BI205" t="str">
        <f t="shared" si="72"/>
        <v>2023-44</v>
      </c>
      <c r="BJ205">
        <f t="shared" ca="1" si="73"/>
        <v>1.2416791280901978</v>
      </c>
      <c r="BK205">
        <f t="shared" ca="1" si="73"/>
        <v>1.4144658019240226</v>
      </c>
      <c r="BL205" t="e">
        <f t="shared" ca="1" si="73"/>
        <v>#NUM!</v>
      </c>
      <c r="BM205" t="e">
        <f t="shared" ca="1" si="63"/>
        <v>#DIV/0!</v>
      </c>
    </row>
    <row r="206" spans="1:65" x14ac:dyDescent="0.25">
      <c r="A206" s="1" t="s">
        <v>137</v>
      </c>
      <c r="B206" s="11">
        <v>161312</v>
      </c>
      <c r="C206" s="11">
        <v>165656</v>
      </c>
      <c r="D206" s="11">
        <v>337748</v>
      </c>
      <c r="E206" s="11">
        <v>18</v>
      </c>
      <c r="F206" s="11">
        <v>1</v>
      </c>
      <c r="G206" s="11">
        <v>191</v>
      </c>
      <c r="H206" s="11">
        <v>104</v>
      </c>
      <c r="I206" s="11">
        <v>238</v>
      </c>
      <c r="J206" s="11">
        <v>0</v>
      </c>
      <c r="K206" s="11">
        <v>0</v>
      </c>
      <c r="M206" t="str">
        <f t="shared" si="64"/>
        <v>2023-45</v>
      </c>
      <c r="N206">
        <f t="shared" si="77"/>
        <v>191</v>
      </c>
      <c r="O206">
        <f t="shared" si="77"/>
        <v>104</v>
      </c>
      <c r="P206">
        <f t="shared" si="77"/>
        <v>238</v>
      </c>
      <c r="Q206">
        <f t="shared" si="77"/>
        <v>0</v>
      </c>
      <c r="R206">
        <f t="shared" si="77"/>
        <v>0</v>
      </c>
      <c r="U206" t="str">
        <f t="shared" si="65"/>
        <v>2023-45</v>
      </c>
      <c r="V206">
        <f t="shared" si="78"/>
        <v>27249</v>
      </c>
      <c r="W206">
        <f t="shared" si="78"/>
        <v>13092</v>
      </c>
      <c r="X206">
        <f t="shared" si="78"/>
        <v>28793</v>
      </c>
      <c r="Y206">
        <f t="shared" si="78"/>
        <v>3</v>
      </c>
      <c r="Z206">
        <f t="shared" si="78"/>
        <v>0</v>
      </c>
      <c r="AC206">
        <f t="shared" ref="AC206:AC254" si="81">G206/B206</f>
        <v>1.1840408649077564E-3</v>
      </c>
      <c r="AD206">
        <f t="shared" ref="AD206:AD254" si="82">H206/C206</f>
        <v>6.2780702178007435E-4</v>
      </c>
      <c r="AE206">
        <f t="shared" ref="AE206:AE254" si="83">I206/D206</f>
        <v>7.0466738515105934E-4</v>
      </c>
      <c r="AF206">
        <f t="shared" ref="AF206:AF254" si="84">J206/E206</f>
        <v>0</v>
      </c>
      <c r="AG206">
        <f t="shared" ref="AG206:AG254" si="85">K206/F206</f>
        <v>0</v>
      </c>
      <c r="AI206" t="str">
        <f t="shared" si="66"/>
        <v>2023-45</v>
      </c>
      <c r="AJ206">
        <f t="shared" si="80"/>
        <v>1.1854446184379867E-3</v>
      </c>
      <c r="AK206">
        <f t="shared" si="80"/>
        <v>6.2820143169633688E-4</v>
      </c>
      <c r="AL206">
        <f t="shared" si="80"/>
        <v>7.051643206490906E-4</v>
      </c>
      <c r="AM206">
        <f t="shared" si="80"/>
        <v>0</v>
      </c>
      <c r="AN206">
        <f t="shared" si="80"/>
        <v>0</v>
      </c>
      <c r="AP206" t="str">
        <f t="shared" si="67"/>
        <v>2023-45</v>
      </c>
      <c r="AQ206">
        <f t="shared" ca="1" si="68"/>
        <v>1.7034277966858304E-3</v>
      </c>
      <c r="AR206">
        <f t="shared" ca="1" si="68"/>
        <v>5.6060618002706048E-4</v>
      </c>
      <c r="AS206">
        <f t="shared" ca="1" si="68"/>
        <v>5.9899590816271957E-4</v>
      </c>
      <c r="AT206" t="e">
        <f t="shared" ca="1" si="68"/>
        <v>#NUM!</v>
      </c>
      <c r="AU206" t="e">
        <f t="shared" ca="1" si="68"/>
        <v>#DIV/0!</v>
      </c>
      <c r="AW206" t="str">
        <f t="shared" si="69"/>
        <v>2023-45</v>
      </c>
      <c r="AX206">
        <f t="shared" ca="1" si="79"/>
        <v>0.18932138182291072</v>
      </c>
      <c r="AY206">
        <f t="shared" ca="1" si="79"/>
        <v>7.2645809552382368E-2</v>
      </c>
      <c r="AZ206">
        <f t="shared" ca="1" si="79"/>
        <v>7.5971981075646761E-2</v>
      </c>
      <c r="BA206" t="e">
        <f t="shared" ca="1" si="79"/>
        <v>#NUM!</v>
      </c>
      <c r="BB206" t="e">
        <f t="shared" ca="1" si="79"/>
        <v>#DIV/0!</v>
      </c>
      <c r="BD206">
        <f t="shared" ca="1" si="71"/>
        <v>0.38371687789778819</v>
      </c>
      <c r="BE206">
        <f t="shared" ca="1" si="71"/>
        <v>0.40128579426232042</v>
      </c>
      <c r="BF206" t="e">
        <f t="shared" ca="1" si="71"/>
        <v>#NUM!</v>
      </c>
      <c r="BG206" t="e">
        <f t="shared" ca="1" si="71"/>
        <v>#DIV/0!</v>
      </c>
      <c r="BI206" t="str">
        <f t="shared" si="72"/>
        <v>2023-45</v>
      </c>
      <c r="BJ206">
        <f t="shared" ca="1" si="73"/>
        <v>1.2400767091212785</v>
      </c>
      <c r="BK206">
        <f t="shared" ca="1" si="73"/>
        <v>1.4128788279899902</v>
      </c>
      <c r="BL206" t="e">
        <f t="shared" ca="1" si="73"/>
        <v>#NUM!</v>
      </c>
      <c r="BM206" t="e">
        <f t="shared" ca="1" si="73"/>
        <v>#DIV/0!</v>
      </c>
    </row>
    <row r="207" spans="1:65" x14ac:dyDescent="0.25">
      <c r="A207" s="1" t="s">
        <v>138</v>
      </c>
      <c r="B207" s="11">
        <v>161121</v>
      </c>
      <c r="C207" s="11">
        <v>165552</v>
      </c>
      <c r="D207" s="11">
        <v>337510</v>
      </c>
      <c r="E207" s="11">
        <v>18</v>
      </c>
      <c r="F207" s="11">
        <v>1</v>
      </c>
      <c r="G207" s="11">
        <v>193</v>
      </c>
      <c r="H207" s="11">
        <v>110</v>
      </c>
      <c r="I207" s="11">
        <v>265</v>
      </c>
      <c r="J207" s="11">
        <v>0</v>
      </c>
      <c r="K207" s="11">
        <v>0</v>
      </c>
      <c r="M207" t="str">
        <f t="shared" ref="M207:M254" si="86">$A207</f>
        <v>2023-46</v>
      </c>
      <c r="N207">
        <f t="shared" si="77"/>
        <v>193</v>
      </c>
      <c r="O207">
        <f t="shared" si="77"/>
        <v>110</v>
      </c>
      <c r="P207">
        <f t="shared" si="77"/>
        <v>265</v>
      </c>
      <c r="Q207">
        <f t="shared" si="77"/>
        <v>0</v>
      </c>
      <c r="R207">
        <f t="shared" si="77"/>
        <v>0</v>
      </c>
      <c r="U207" t="str">
        <f t="shared" ref="U207:U254" si="87">$A207</f>
        <v>2023-46</v>
      </c>
      <c r="V207">
        <f t="shared" si="78"/>
        <v>27442</v>
      </c>
      <c r="W207">
        <f t="shared" si="78"/>
        <v>13202</v>
      </c>
      <c r="X207">
        <f t="shared" si="78"/>
        <v>29058</v>
      </c>
      <c r="Y207">
        <f t="shared" si="78"/>
        <v>3</v>
      </c>
      <c r="Z207">
        <f t="shared" si="78"/>
        <v>0</v>
      </c>
      <c r="AC207">
        <f t="shared" si="81"/>
        <v>1.1978575108148534E-3</v>
      </c>
      <c r="AD207">
        <f t="shared" si="82"/>
        <v>6.6444380013530493E-4</v>
      </c>
      <c r="AE207">
        <f t="shared" si="83"/>
        <v>7.851619211282629E-4</v>
      </c>
      <c r="AF207">
        <f t="shared" si="84"/>
        <v>0</v>
      </c>
      <c r="AG207">
        <f t="shared" si="85"/>
        <v>0</v>
      </c>
      <c r="AI207" t="str">
        <f t="shared" ref="AI207:AI254" si="88">$A207</f>
        <v>2023-46</v>
      </c>
      <c r="AJ207">
        <f t="shared" si="80"/>
        <v>1.1992942379993625E-3</v>
      </c>
      <c r="AK207">
        <f t="shared" si="80"/>
        <v>6.6488560373019576E-4</v>
      </c>
      <c r="AL207">
        <f t="shared" si="80"/>
        <v>7.8577892521851356E-4</v>
      </c>
      <c r="AM207">
        <f t="shared" si="80"/>
        <v>0</v>
      </c>
      <c r="AN207">
        <f t="shared" si="80"/>
        <v>0</v>
      </c>
      <c r="AP207" t="str">
        <f t="shared" ref="AP207:AP254" si="89">$A207</f>
        <v>2023-46</v>
      </c>
      <c r="AQ207">
        <f t="shared" ref="AQ207:AU254" ca="1" si="90">AJ207*EXP(-AQ$1*(ROW()-$B$2))</f>
        <v>1.728255357807218E-3</v>
      </c>
      <c r="AR207">
        <f t="shared" ca="1" si="90"/>
        <v>5.9281145809332862E-4</v>
      </c>
      <c r="AS207">
        <f t="shared" ca="1" si="90"/>
        <v>6.6661625368849402E-4</v>
      </c>
      <c r="AT207" t="e">
        <f t="shared" ca="1" si="90"/>
        <v>#NUM!</v>
      </c>
      <c r="AU207" t="e">
        <f t="shared" ca="1" si="90"/>
        <v>#DIV/0!</v>
      </c>
      <c r="AW207" t="str">
        <f t="shared" ref="AW207:AW254" si="91">$A207</f>
        <v>2023-46</v>
      </c>
      <c r="AX207">
        <f t="shared" ref="AX207:BB222" ca="1" si="92">IF(ROW()&gt;=$B$2, AQ207+AX206,0)</f>
        <v>0.19104963718071793</v>
      </c>
      <c r="AY207">
        <f t="shared" ca="1" si="92"/>
        <v>7.3238621010475694E-2</v>
      </c>
      <c r="AZ207">
        <f t="shared" ca="1" si="92"/>
        <v>7.6638597329335256E-2</v>
      </c>
      <c r="BA207" t="e">
        <f t="shared" ca="1" si="92"/>
        <v>#NUM!</v>
      </c>
      <c r="BB207" t="e">
        <f t="shared" ca="1" si="92"/>
        <v>#DIV/0!</v>
      </c>
      <c r="BD207">
        <f t="shared" ref="BD207:BG254" ca="1" si="93">AY207/$AX207</f>
        <v>0.383348652691749</v>
      </c>
      <c r="BE207">
        <f t="shared" ca="1" si="93"/>
        <v>0.40114495091577257</v>
      </c>
      <c r="BF207" t="e">
        <f t="shared" ca="1" si="93"/>
        <v>#NUM!</v>
      </c>
      <c r="BG207" t="e">
        <f t="shared" ca="1" si="93"/>
        <v>#DIV/0!</v>
      </c>
      <c r="BI207" t="str">
        <f t="shared" ref="BI207:BI254" si="94">$A207</f>
        <v>2023-46</v>
      </c>
      <c r="BJ207">
        <f t="shared" ref="BJ207:BM254" ca="1" si="95">BD207/(OFFSET(BD$1,$B$1+$B$2-2,0))</f>
        <v>1.2388866976101294</v>
      </c>
      <c r="BK207">
        <f t="shared" ca="1" si="95"/>
        <v>1.4123829355730495</v>
      </c>
      <c r="BL207" t="e">
        <f t="shared" ca="1" si="95"/>
        <v>#NUM!</v>
      </c>
      <c r="BM207" t="e">
        <f t="shared" ca="1" si="95"/>
        <v>#DIV/0!</v>
      </c>
    </row>
    <row r="208" spans="1:65" x14ac:dyDescent="0.25">
      <c r="A208" s="1" t="s">
        <v>139</v>
      </c>
      <c r="B208" s="11">
        <v>160928</v>
      </c>
      <c r="C208" s="11">
        <v>165442</v>
      </c>
      <c r="D208" s="11">
        <v>337245</v>
      </c>
      <c r="E208" s="11">
        <v>18</v>
      </c>
      <c r="F208" s="11">
        <v>1</v>
      </c>
      <c r="G208" s="11">
        <v>194</v>
      </c>
      <c r="H208" s="11">
        <v>141</v>
      </c>
      <c r="I208" s="11">
        <v>268</v>
      </c>
      <c r="J208" s="11">
        <v>0</v>
      </c>
      <c r="K208" s="11">
        <v>0</v>
      </c>
      <c r="M208" t="str">
        <f t="shared" si="86"/>
        <v>2023-47</v>
      </c>
      <c r="N208">
        <f t="shared" si="77"/>
        <v>194</v>
      </c>
      <c r="O208">
        <f t="shared" si="77"/>
        <v>141</v>
      </c>
      <c r="P208">
        <f t="shared" si="77"/>
        <v>268</v>
      </c>
      <c r="Q208">
        <f t="shared" si="77"/>
        <v>0</v>
      </c>
      <c r="R208">
        <f t="shared" si="77"/>
        <v>0</v>
      </c>
      <c r="U208" t="str">
        <f t="shared" si="87"/>
        <v>2023-47</v>
      </c>
      <c r="V208">
        <f t="shared" si="78"/>
        <v>27636</v>
      </c>
      <c r="W208">
        <f t="shared" si="78"/>
        <v>13343</v>
      </c>
      <c r="X208">
        <f t="shared" si="78"/>
        <v>29326</v>
      </c>
      <c r="Y208">
        <f t="shared" si="78"/>
        <v>3</v>
      </c>
      <c r="Z208">
        <f t="shared" si="78"/>
        <v>0</v>
      </c>
      <c r="AC208">
        <f t="shared" si="81"/>
        <v>1.2055080532909128E-3</v>
      </c>
      <c r="AD208">
        <f t="shared" si="82"/>
        <v>8.522624242937102E-4</v>
      </c>
      <c r="AE208">
        <f t="shared" si="83"/>
        <v>7.9467449480348116E-4</v>
      </c>
      <c r="AF208">
        <f t="shared" si="84"/>
        <v>0</v>
      </c>
      <c r="AG208">
        <f t="shared" si="85"/>
        <v>0</v>
      </c>
      <c r="AI208" t="str">
        <f t="shared" si="88"/>
        <v>2023-47</v>
      </c>
      <c r="AJ208">
        <f t="shared" si="80"/>
        <v>1.2069632034974636E-3</v>
      </c>
      <c r="AK208">
        <f t="shared" si="80"/>
        <v>8.5298944682244185E-4</v>
      </c>
      <c r="AL208">
        <f t="shared" si="80"/>
        <v>7.9530654651827721E-4</v>
      </c>
      <c r="AM208">
        <f t="shared" si="80"/>
        <v>0</v>
      </c>
      <c r="AN208">
        <f t="shared" si="80"/>
        <v>0</v>
      </c>
      <c r="AP208" t="str">
        <f t="shared" si="89"/>
        <v>2023-47</v>
      </c>
      <c r="AQ208">
        <f t="shared" ca="1" si="90"/>
        <v>1.7442787873299271E-3</v>
      </c>
      <c r="AR208">
        <f t="shared" ca="1" si="90"/>
        <v>7.59843264768766E-4</v>
      </c>
      <c r="AS208">
        <f t="shared" ca="1" si="90"/>
        <v>6.7383268864158611E-4</v>
      </c>
      <c r="AT208" t="e">
        <f t="shared" ca="1" si="90"/>
        <v>#NUM!</v>
      </c>
      <c r="AU208" t="e">
        <f t="shared" ca="1" si="90"/>
        <v>#DIV/0!</v>
      </c>
      <c r="AW208" t="str">
        <f t="shared" si="91"/>
        <v>2023-47</v>
      </c>
      <c r="AX208">
        <f t="shared" ca="1" si="92"/>
        <v>0.19279391596804787</v>
      </c>
      <c r="AY208">
        <f t="shared" ca="1" si="92"/>
        <v>7.3998464275244466E-2</v>
      </c>
      <c r="AZ208">
        <f t="shared" ca="1" si="92"/>
        <v>7.7312430017976844E-2</v>
      </c>
      <c r="BA208" t="e">
        <f t="shared" ca="1" si="92"/>
        <v>#NUM!</v>
      </c>
      <c r="BB208" t="e">
        <f t="shared" ca="1" si="92"/>
        <v>#DIV/0!</v>
      </c>
      <c r="BD208">
        <f t="shared" ca="1" si="93"/>
        <v>0.38382157395209704</v>
      </c>
      <c r="BE208">
        <f t="shared" ca="1" si="93"/>
        <v>0.40101073537398341</v>
      </c>
      <c r="BF208" t="e">
        <f t="shared" ca="1" si="93"/>
        <v>#NUM!</v>
      </c>
      <c r="BG208" t="e">
        <f t="shared" ca="1" si="93"/>
        <v>#DIV/0!</v>
      </c>
      <c r="BI208" t="str">
        <f t="shared" si="94"/>
        <v>2023-47</v>
      </c>
      <c r="BJ208">
        <f t="shared" ca="1" si="95"/>
        <v>1.2404150605099289</v>
      </c>
      <c r="BK208">
        <f t="shared" ca="1" si="95"/>
        <v>1.411910378856384</v>
      </c>
      <c r="BL208" t="e">
        <f t="shared" ca="1" si="95"/>
        <v>#NUM!</v>
      </c>
      <c r="BM208" t="e">
        <f t="shared" ca="1" si="95"/>
        <v>#DIV/0!</v>
      </c>
    </row>
    <row r="209" spans="1:65" x14ac:dyDescent="0.25">
      <c r="A209" s="1" t="s">
        <v>140</v>
      </c>
      <c r="B209" s="11">
        <v>160734</v>
      </c>
      <c r="C209" s="11">
        <v>165301</v>
      </c>
      <c r="D209" s="11">
        <v>336977</v>
      </c>
      <c r="E209" s="11">
        <v>18</v>
      </c>
      <c r="F209" s="11">
        <v>1</v>
      </c>
      <c r="G209" s="11">
        <v>197</v>
      </c>
      <c r="H209" s="11">
        <v>128</v>
      </c>
      <c r="I209" s="11">
        <v>263</v>
      </c>
      <c r="J209" s="11">
        <v>0</v>
      </c>
      <c r="K209" s="11">
        <v>0</v>
      </c>
      <c r="M209" t="str">
        <f t="shared" si="86"/>
        <v>2023-48</v>
      </c>
      <c r="N209">
        <f t="shared" si="77"/>
        <v>197</v>
      </c>
      <c r="O209">
        <f t="shared" si="77"/>
        <v>128</v>
      </c>
      <c r="P209">
        <f t="shared" si="77"/>
        <v>263</v>
      </c>
      <c r="Q209">
        <f t="shared" si="77"/>
        <v>0</v>
      </c>
      <c r="R209">
        <f t="shared" si="77"/>
        <v>0</v>
      </c>
      <c r="U209" t="str">
        <f t="shared" si="87"/>
        <v>2023-48</v>
      </c>
      <c r="V209">
        <f t="shared" si="78"/>
        <v>27833</v>
      </c>
      <c r="W209">
        <f t="shared" si="78"/>
        <v>13471</v>
      </c>
      <c r="X209">
        <f t="shared" si="78"/>
        <v>29589</v>
      </c>
      <c r="Y209">
        <f t="shared" si="78"/>
        <v>3</v>
      </c>
      <c r="Z209">
        <f t="shared" si="78"/>
        <v>0</v>
      </c>
      <c r="AC209">
        <f t="shared" si="81"/>
        <v>1.225627434145856E-3</v>
      </c>
      <c r="AD209">
        <f t="shared" si="82"/>
        <v>7.7434498278897287E-4</v>
      </c>
      <c r="AE209">
        <f t="shared" si="83"/>
        <v>7.8046869667662783E-4</v>
      </c>
      <c r="AF209">
        <f t="shared" si="84"/>
        <v>0</v>
      </c>
      <c r="AG209">
        <f t="shared" si="85"/>
        <v>0</v>
      </c>
      <c r="AI209" t="str">
        <f t="shared" si="88"/>
        <v>2023-48</v>
      </c>
      <c r="AJ209">
        <f t="shared" si="80"/>
        <v>1.2271315940940706E-3</v>
      </c>
      <c r="AK209">
        <f t="shared" si="80"/>
        <v>7.7494509638836753E-4</v>
      </c>
      <c r="AL209">
        <f t="shared" si="80"/>
        <v>7.8107834355276636E-4</v>
      </c>
      <c r="AM209">
        <f t="shared" si="80"/>
        <v>0</v>
      </c>
      <c r="AN209">
        <f t="shared" si="80"/>
        <v>0</v>
      </c>
      <c r="AP209" t="str">
        <f t="shared" si="89"/>
        <v>2023-48</v>
      </c>
      <c r="AQ209">
        <f t="shared" ca="1" si="90"/>
        <v>1.7784952571393124E-3</v>
      </c>
      <c r="AR209">
        <f t="shared" ca="1" si="90"/>
        <v>6.8970280956795688E-4</v>
      </c>
      <c r="AS209">
        <f t="shared" ca="1" si="90"/>
        <v>6.6092793902688116E-4</v>
      </c>
      <c r="AT209" t="e">
        <f t="shared" ca="1" si="90"/>
        <v>#NUM!</v>
      </c>
      <c r="AU209" t="e">
        <f t="shared" ca="1" si="90"/>
        <v>#DIV/0!</v>
      </c>
      <c r="AW209" t="str">
        <f t="shared" si="91"/>
        <v>2023-48</v>
      </c>
      <c r="AX209">
        <f t="shared" ca="1" si="92"/>
        <v>0.19457241122518718</v>
      </c>
      <c r="AY209">
        <f t="shared" ca="1" si="92"/>
        <v>7.4688167084812421E-2</v>
      </c>
      <c r="AZ209">
        <f t="shared" ca="1" si="92"/>
        <v>7.7973357957003719E-2</v>
      </c>
      <c r="BA209" t="e">
        <f t="shared" ca="1" si="92"/>
        <v>#NUM!</v>
      </c>
      <c r="BB209" t="e">
        <f t="shared" ca="1" si="92"/>
        <v>#DIV/0!</v>
      </c>
      <c r="BD209">
        <f t="shared" ca="1" si="93"/>
        <v>0.38385795095262776</v>
      </c>
      <c r="BE209">
        <f t="shared" ca="1" si="93"/>
        <v>0.4007421065813988</v>
      </c>
      <c r="BF209" t="e">
        <f t="shared" ca="1" si="93"/>
        <v>#NUM!</v>
      </c>
      <c r="BG209" t="e">
        <f t="shared" ca="1" si="93"/>
        <v>#DIV/0!</v>
      </c>
      <c r="BI209" t="str">
        <f t="shared" si="94"/>
        <v>2023-48</v>
      </c>
      <c r="BJ209">
        <f t="shared" ca="1" si="95"/>
        <v>1.2405326218519084</v>
      </c>
      <c r="BK209">
        <f t="shared" ca="1" si="95"/>
        <v>1.4109645693135144</v>
      </c>
      <c r="BL209" t="e">
        <f t="shared" ca="1" si="95"/>
        <v>#NUM!</v>
      </c>
      <c r="BM209" t="e">
        <f t="shared" ca="1" si="95"/>
        <v>#DIV/0!</v>
      </c>
    </row>
    <row r="210" spans="1:65" x14ac:dyDescent="0.25">
      <c r="A210" s="1" t="s">
        <v>141</v>
      </c>
      <c r="B210" s="11">
        <v>160537</v>
      </c>
      <c r="C210" s="11">
        <v>165173</v>
      </c>
      <c r="D210" s="11">
        <v>336714</v>
      </c>
      <c r="E210" s="11">
        <v>18</v>
      </c>
      <c r="F210" s="11">
        <v>1</v>
      </c>
      <c r="G210" s="11">
        <v>227</v>
      </c>
      <c r="H210" s="11">
        <v>144</v>
      </c>
      <c r="I210" s="11">
        <v>262</v>
      </c>
      <c r="J210" s="11">
        <v>0</v>
      </c>
      <c r="K210" s="11">
        <v>0</v>
      </c>
      <c r="M210" t="str">
        <f t="shared" si="86"/>
        <v>2023-49</v>
      </c>
      <c r="N210">
        <f t="shared" si="77"/>
        <v>227</v>
      </c>
      <c r="O210">
        <f t="shared" si="77"/>
        <v>144</v>
      </c>
      <c r="P210">
        <f t="shared" si="77"/>
        <v>262</v>
      </c>
      <c r="Q210">
        <f t="shared" si="77"/>
        <v>0</v>
      </c>
      <c r="R210">
        <f t="shared" si="77"/>
        <v>0</v>
      </c>
      <c r="U210" t="str">
        <f t="shared" si="87"/>
        <v>2023-49</v>
      </c>
      <c r="V210">
        <f t="shared" si="78"/>
        <v>28060</v>
      </c>
      <c r="W210">
        <f t="shared" si="78"/>
        <v>13615</v>
      </c>
      <c r="X210">
        <f t="shared" si="78"/>
        <v>29851</v>
      </c>
      <c r="Y210">
        <f t="shared" si="78"/>
        <v>3</v>
      </c>
      <c r="Z210">
        <f t="shared" si="78"/>
        <v>0</v>
      </c>
      <c r="AC210">
        <f t="shared" si="81"/>
        <v>1.4140042482418383E-3</v>
      </c>
      <c r="AD210">
        <f t="shared" si="82"/>
        <v>8.7181318980705076E-4</v>
      </c>
      <c r="AE210">
        <f t="shared" si="83"/>
        <v>7.7810842436013949E-4</v>
      </c>
      <c r="AF210">
        <f t="shared" si="84"/>
        <v>0</v>
      </c>
      <c r="AG210">
        <f t="shared" si="85"/>
        <v>0</v>
      </c>
      <c r="AI210" t="str">
        <f t="shared" si="88"/>
        <v>2023-49</v>
      </c>
      <c r="AJ210">
        <f t="shared" si="80"/>
        <v>1.4160067240305664E-3</v>
      </c>
      <c r="AK210">
        <f t="shared" si="80"/>
        <v>8.725739666156396E-4</v>
      </c>
      <c r="AL210">
        <f t="shared" si="80"/>
        <v>7.7871438790577934E-4</v>
      </c>
      <c r="AM210">
        <f t="shared" si="80"/>
        <v>0</v>
      </c>
      <c r="AN210">
        <f t="shared" si="80"/>
        <v>0</v>
      </c>
      <c r="AP210" t="str">
        <f t="shared" si="89"/>
        <v>2023-49</v>
      </c>
      <c r="AQ210">
        <f t="shared" ca="1" si="90"/>
        <v>2.0581005735343196E-3</v>
      </c>
      <c r="AR210">
        <f t="shared" ca="1" si="90"/>
        <v>7.7589689278626081E-4</v>
      </c>
      <c r="AS210">
        <f t="shared" ca="1" si="90"/>
        <v>6.5808154176042442E-4</v>
      </c>
      <c r="AT210" t="e">
        <f t="shared" ca="1" si="90"/>
        <v>#NUM!</v>
      </c>
      <c r="AU210" t="e">
        <f t="shared" ca="1" si="90"/>
        <v>#DIV/0!</v>
      </c>
      <c r="AW210" t="str">
        <f t="shared" si="91"/>
        <v>2023-49</v>
      </c>
      <c r="AX210">
        <f t="shared" ca="1" si="92"/>
        <v>0.19663051179872149</v>
      </c>
      <c r="AY210">
        <f t="shared" ca="1" si="92"/>
        <v>7.546406397759868E-2</v>
      </c>
      <c r="AZ210">
        <f t="shared" ca="1" si="92"/>
        <v>7.8631439498764139E-2</v>
      </c>
      <c r="BA210" t="e">
        <f t="shared" ca="1" si="92"/>
        <v>#NUM!</v>
      </c>
      <c r="BB210" t="e">
        <f t="shared" ca="1" si="92"/>
        <v>#DIV/0!</v>
      </c>
      <c r="BD210">
        <f t="shared" ca="1" si="93"/>
        <v>0.38378613414202262</v>
      </c>
      <c r="BE210">
        <f t="shared" ca="1" si="93"/>
        <v>0.39989439471761273</v>
      </c>
      <c r="BF210" t="e">
        <f t="shared" ca="1" si="93"/>
        <v>#NUM!</v>
      </c>
      <c r="BG210" t="e">
        <f t="shared" ca="1" si="93"/>
        <v>#DIV/0!</v>
      </c>
      <c r="BI210" t="str">
        <f t="shared" si="94"/>
        <v>2023-49</v>
      </c>
      <c r="BJ210">
        <f t="shared" ca="1" si="95"/>
        <v>1.2403005279324471</v>
      </c>
      <c r="BK210">
        <f t="shared" ca="1" si="95"/>
        <v>1.4079798781988413</v>
      </c>
      <c r="BL210" t="e">
        <f t="shared" ca="1" si="95"/>
        <v>#NUM!</v>
      </c>
      <c r="BM210" t="e">
        <f t="shared" ca="1" si="95"/>
        <v>#DIV/0!</v>
      </c>
    </row>
    <row r="211" spans="1:65" x14ac:dyDescent="0.25">
      <c r="A211" s="1" t="s">
        <v>142</v>
      </c>
      <c r="B211" s="11">
        <v>160310</v>
      </c>
      <c r="C211" s="11">
        <v>165029</v>
      </c>
      <c r="D211" s="11">
        <v>336452</v>
      </c>
      <c r="E211" s="11">
        <v>18</v>
      </c>
      <c r="F211" s="11">
        <v>1</v>
      </c>
      <c r="G211" s="11">
        <v>198</v>
      </c>
      <c r="H211" s="11">
        <v>131</v>
      </c>
      <c r="I211" s="11">
        <v>310</v>
      </c>
      <c r="J211" s="11">
        <v>0</v>
      </c>
      <c r="K211" s="11">
        <v>0</v>
      </c>
      <c r="M211" t="str">
        <f t="shared" si="86"/>
        <v>2023-50</v>
      </c>
      <c r="N211">
        <f t="shared" si="77"/>
        <v>198</v>
      </c>
      <c r="O211">
        <f t="shared" si="77"/>
        <v>131</v>
      </c>
      <c r="P211">
        <f t="shared" si="77"/>
        <v>310</v>
      </c>
      <c r="Q211">
        <f t="shared" si="77"/>
        <v>0</v>
      </c>
      <c r="R211">
        <f t="shared" si="77"/>
        <v>0</v>
      </c>
      <c r="U211" t="str">
        <f t="shared" si="87"/>
        <v>2023-50</v>
      </c>
      <c r="V211">
        <f t="shared" si="78"/>
        <v>28258</v>
      </c>
      <c r="W211">
        <f t="shared" si="78"/>
        <v>13746</v>
      </c>
      <c r="X211">
        <f t="shared" si="78"/>
        <v>30161</v>
      </c>
      <c r="Y211">
        <f t="shared" si="78"/>
        <v>3</v>
      </c>
      <c r="Z211">
        <f t="shared" si="78"/>
        <v>0</v>
      </c>
      <c r="AC211">
        <f t="shared" si="81"/>
        <v>1.2351069802258125E-3</v>
      </c>
      <c r="AD211">
        <f t="shared" si="82"/>
        <v>7.9379987759727077E-4</v>
      </c>
      <c r="AE211">
        <f t="shared" si="83"/>
        <v>9.2137957271765363E-4</v>
      </c>
      <c r="AF211">
        <f t="shared" si="84"/>
        <v>0</v>
      </c>
      <c r="AG211">
        <f t="shared" si="85"/>
        <v>0</v>
      </c>
      <c r="AI211" t="str">
        <f t="shared" si="88"/>
        <v>2023-50</v>
      </c>
      <c r="AJ211">
        <f t="shared" si="80"/>
        <v>1.2366345135459372E-3</v>
      </c>
      <c r="AK211">
        <f t="shared" si="80"/>
        <v>7.9443053820972098E-4</v>
      </c>
      <c r="AL211">
        <f t="shared" si="80"/>
        <v>9.2222936131588411E-4</v>
      </c>
      <c r="AM211">
        <f t="shared" si="80"/>
        <v>0</v>
      </c>
      <c r="AN211">
        <f t="shared" si="80"/>
        <v>0</v>
      </c>
      <c r="AP211" t="str">
        <f t="shared" si="89"/>
        <v>2023-50</v>
      </c>
      <c r="AQ211">
        <f t="shared" ca="1" si="90"/>
        <v>1.8025293528821551E-3</v>
      </c>
      <c r="AR211">
        <f t="shared" ca="1" si="90"/>
        <v>7.0577844700609718E-4</v>
      </c>
      <c r="AS211">
        <f t="shared" ca="1" si="90"/>
        <v>7.7836348121227794E-4</v>
      </c>
      <c r="AT211" t="e">
        <f t="shared" ca="1" si="90"/>
        <v>#NUM!</v>
      </c>
      <c r="AU211" t="e">
        <f t="shared" ca="1" si="90"/>
        <v>#DIV/0!</v>
      </c>
      <c r="AW211" t="str">
        <f t="shared" si="91"/>
        <v>2023-50</v>
      </c>
      <c r="AX211">
        <f t="shared" ca="1" si="92"/>
        <v>0.19843304115160365</v>
      </c>
      <c r="AY211">
        <f t="shared" ca="1" si="92"/>
        <v>7.6169842424604783E-2</v>
      </c>
      <c r="AZ211">
        <f t="shared" ca="1" si="92"/>
        <v>7.9409802979976421E-2</v>
      </c>
      <c r="BA211" t="e">
        <f t="shared" ca="1" si="92"/>
        <v>#NUM!</v>
      </c>
      <c r="BB211" t="e">
        <f t="shared" ca="1" si="92"/>
        <v>#DIV/0!</v>
      </c>
      <c r="BD211">
        <f t="shared" ca="1" si="93"/>
        <v>0.38385664999414443</v>
      </c>
      <c r="BE211">
        <f t="shared" ca="1" si="93"/>
        <v>0.40018437715373728</v>
      </c>
      <c r="BF211" t="e">
        <f t="shared" ca="1" si="93"/>
        <v>#NUM!</v>
      </c>
      <c r="BG211" t="e">
        <f t="shared" ca="1" si="93"/>
        <v>#DIV/0!</v>
      </c>
      <c r="BI211" t="str">
        <f t="shared" si="94"/>
        <v>2023-50</v>
      </c>
      <c r="BJ211">
        <f t="shared" ca="1" si="95"/>
        <v>1.2405284174803843</v>
      </c>
      <c r="BK211">
        <f t="shared" ca="1" si="95"/>
        <v>1.4090008713422506</v>
      </c>
      <c r="BL211" t="e">
        <f t="shared" ca="1" si="95"/>
        <v>#NUM!</v>
      </c>
      <c r="BM211" t="e">
        <f t="shared" ca="1" si="95"/>
        <v>#DIV/0!</v>
      </c>
    </row>
    <row r="212" spans="1:65" x14ac:dyDescent="0.25">
      <c r="A212" s="1" t="s">
        <v>143</v>
      </c>
      <c r="B212" s="11">
        <v>160112</v>
      </c>
      <c r="C212" s="11">
        <v>164898</v>
      </c>
      <c r="D212" s="11">
        <v>336142</v>
      </c>
      <c r="E212" s="11">
        <v>18</v>
      </c>
      <c r="F212" s="11">
        <v>1</v>
      </c>
      <c r="G212" s="11">
        <v>210</v>
      </c>
      <c r="H212" s="11">
        <v>114</v>
      </c>
      <c r="I212" s="11">
        <v>280</v>
      </c>
      <c r="J212" s="11">
        <v>0</v>
      </c>
      <c r="K212" s="11">
        <v>0</v>
      </c>
      <c r="M212" t="str">
        <f t="shared" si="86"/>
        <v>2023-51</v>
      </c>
      <c r="N212">
        <f t="shared" si="77"/>
        <v>210</v>
      </c>
      <c r="O212">
        <f t="shared" si="77"/>
        <v>114</v>
      </c>
      <c r="P212">
        <f t="shared" si="77"/>
        <v>280</v>
      </c>
      <c r="Q212">
        <f t="shared" si="77"/>
        <v>0</v>
      </c>
      <c r="R212">
        <f t="shared" si="77"/>
        <v>0</v>
      </c>
      <c r="U212" t="str">
        <f t="shared" si="87"/>
        <v>2023-51</v>
      </c>
      <c r="V212">
        <f t="shared" si="78"/>
        <v>28468</v>
      </c>
      <c r="W212">
        <f t="shared" si="78"/>
        <v>13860</v>
      </c>
      <c r="X212">
        <f t="shared" si="78"/>
        <v>30441</v>
      </c>
      <c r="Y212">
        <f t="shared" si="78"/>
        <v>3</v>
      </c>
      <c r="Z212">
        <f t="shared" si="78"/>
        <v>0</v>
      </c>
      <c r="AC212">
        <f t="shared" si="81"/>
        <v>1.3115818926751274E-3</v>
      </c>
      <c r="AD212">
        <f t="shared" si="82"/>
        <v>6.9133646254047952E-4</v>
      </c>
      <c r="AE212">
        <f t="shared" si="83"/>
        <v>8.3298129956982467E-4</v>
      </c>
      <c r="AF212">
        <f t="shared" si="84"/>
        <v>0</v>
      </c>
      <c r="AG212">
        <f t="shared" si="85"/>
        <v>0</v>
      </c>
      <c r="AI212" t="str">
        <f t="shared" si="88"/>
        <v>2023-51</v>
      </c>
      <c r="AJ212">
        <f t="shared" si="80"/>
        <v>1.3133045877065893E-3</v>
      </c>
      <c r="AK212">
        <f t="shared" si="80"/>
        <v>6.9181476688737046E-4</v>
      </c>
      <c r="AL212">
        <f t="shared" si="80"/>
        <v>8.3367578415259754E-4</v>
      </c>
      <c r="AM212">
        <f t="shared" si="80"/>
        <v>0</v>
      </c>
      <c r="AN212">
        <f t="shared" si="80"/>
        <v>0</v>
      </c>
      <c r="AP212" t="str">
        <f t="shared" si="89"/>
        <v>2023-51</v>
      </c>
      <c r="AQ212">
        <f t="shared" ca="1" si="90"/>
        <v>1.9197565066949164E-3</v>
      </c>
      <c r="AR212">
        <f t="shared" ca="1" si="90"/>
        <v>6.1406308460809351E-4</v>
      </c>
      <c r="AS212">
        <f t="shared" ca="1" si="90"/>
        <v>7.0272060799747105E-4</v>
      </c>
      <c r="AT212" t="e">
        <f t="shared" ca="1" si="90"/>
        <v>#NUM!</v>
      </c>
      <c r="AU212" t="e">
        <f t="shared" ca="1" si="90"/>
        <v>#DIV/0!</v>
      </c>
      <c r="AW212" t="str">
        <f t="shared" si="91"/>
        <v>2023-51</v>
      </c>
      <c r="AX212">
        <f t="shared" ca="1" si="92"/>
        <v>0.20035279765829855</v>
      </c>
      <c r="AY212">
        <f t="shared" ca="1" si="92"/>
        <v>7.678390550921288E-2</v>
      </c>
      <c r="AZ212">
        <f t="shared" ca="1" si="92"/>
        <v>8.0112523587973897E-2</v>
      </c>
      <c r="BA212" t="e">
        <f t="shared" ca="1" si="92"/>
        <v>#NUM!</v>
      </c>
      <c r="BB212" t="e">
        <f t="shared" ca="1" si="92"/>
        <v>#DIV/0!</v>
      </c>
      <c r="BD212">
        <f t="shared" ca="1" si="93"/>
        <v>0.38324349051600337</v>
      </c>
      <c r="BE212">
        <f t="shared" ca="1" si="93"/>
        <v>0.39985727438957808</v>
      </c>
      <c r="BF212" t="e">
        <f t="shared" ca="1" si="93"/>
        <v>#NUM!</v>
      </c>
      <c r="BG212" t="e">
        <f t="shared" ca="1" si="93"/>
        <v>#DIV/0!</v>
      </c>
      <c r="BI212" t="str">
        <f t="shared" si="94"/>
        <v>2023-51</v>
      </c>
      <c r="BJ212">
        <f t="shared" ca="1" si="95"/>
        <v>1.2385468398339037</v>
      </c>
      <c r="BK212">
        <f t="shared" ca="1" si="95"/>
        <v>1.407849182005958</v>
      </c>
      <c r="BL212" t="e">
        <f t="shared" ca="1" si="95"/>
        <v>#NUM!</v>
      </c>
      <c r="BM212" t="e">
        <f t="shared" ca="1" si="95"/>
        <v>#DIV/0!</v>
      </c>
    </row>
    <row r="213" spans="1:65" x14ac:dyDescent="0.25">
      <c r="A213" s="1" t="s">
        <v>144</v>
      </c>
      <c r="B213" s="11">
        <v>159902</v>
      </c>
      <c r="C213" s="11">
        <v>164784</v>
      </c>
      <c r="D213" s="11">
        <v>335862</v>
      </c>
      <c r="E213" s="11">
        <v>18</v>
      </c>
      <c r="F213" s="11">
        <v>1</v>
      </c>
      <c r="G213" s="11">
        <v>231</v>
      </c>
      <c r="H213" s="11">
        <v>133</v>
      </c>
      <c r="I213" s="11">
        <v>266</v>
      </c>
      <c r="J213" s="11">
        <v>0</v>
      </c>
      <c r="K213" s="11">
        <v>0</v>
      </c>
      <c r="M213" t="str">
        <f t="shared" si="86"/>
        <v>2023-52</v>
      </c>
      <c r="N213">
        <f t="shared" si="77"/>
        <v>231</v>
      </c>
      <c r="O213">
        <f t="shared" si="77"/>
        <v>133</v>
      </c>
      <c r="P213">
        <f t="shared" si="77"/>
        <v>266</v>
      </c>
      <c r="Q213">
        <f t="shared" si="77"/>
        <v>0</v>
      </c>
      <c r="R213">
        <f t="shared" si="77"/>
        <v>0</v>
      </c>
      <c r="U213" t="str">
        <f t="shared" si="87"/>
        <v>2023-52</v>
      </c>
      <c r="V213">
        <f t="shared" si="78"/>
        <v>28699</v>
      </c>
      <c r="W213">
        <f t="shared" si="78"/>
        <v>13993</v>
      </c>
      <c r="X213">
        <f t="shared" si="78"/>
        <v>30707</v>
      </c>
      <c r="Y213">
        <f t="shared" si="78"/>
        <v>3</v>
      </c>
      <c r="Z213">
        <f t="shared" si="78"/>
        <v>0</v>
      </c>
      <c r="AC213">
        <f t="shared" si="81"/>
        <v>1.4446348388387888E-3</v>
      </c>
      <c r="AD213">
        <f t="shared" si="82"/>
        <v>8.0711719584425671E-4</v>
      </c>
      <c r="AE213">
        <f t="shared" si="83"/>
        <v>7.919919490743222E-4</v>
      </c>
      <c r="AF213">
        <f t="shared" si="84"/>
        <v>0</v>
      </c>
      <c r="AG213">
        <f t="shared" si="85"/>
        <v>0</v>
      </c>
      <c r="AI213" t="str">
        <f t="shared" si="88"/>
        <v>2023-52</v>
      </c>
      <c r="AJ213">
        <f t="shared" si="80"/>
        <v>1.4467250802618526E-3</v>
      </c>
      <c r="AK213">
        <f t="shared" si="80"/>
        <v>8.0776920414560988E-4</v>
      </c>
      <c r="AL213">
        <f t="shared" si="80"/>
        <v>7.9261973899012218E-4</v>
      </c>
      <c r="AM213">
        <f t="shared" si="80"/>
        <v>0</v>
      </c>
      <c r="AN213">
        <f t="shared" si="80"/>
        <v>0</v>
      </c>
      <c r="AP213" t="str">
        <f t="shared" si="89"/>
        <v>2023-52</v>
      </c>
      <c r="AQ213">
        <f t="shared" ca="1" si="90"/>
        <v>2.1208326548369291E-3</v>
      </c>
      <c r="AR213">
        <f t="shared" ca="1" si="90"/>
        <v>7.1634321927497733E-4</v>
      </c>
      <c r="AS213">
        <f t="shared" ca="1" si="90"/>
        <v>6.672558391750135E-4</v>
      </c>
      <c r="AT213" t="e">
        <f t="shared" ca="1" si="90"/>
        <v>#NUM!</v>
      </c>
      <c r="AU213" t="e">
        <f t="shared" ca="1" si="90"/>
        <v>#DIV/0!</v>
      </c>
      <c r="AW213" t="str">
        <f t="shared" si="91"/>
        <v>2023-52</v>
      </c>
      <c r="AX213">
        <f t="shared" ca="1" si="92"/>
        <v>0.20247363031313548</v>
      </c>
      <c r="AY213">
        <f t="shared" ca="1" si="92"/>
        <v>7.7500248728487861E-2</v>
      </c>
      <c r="AZ213">
        <f t="shared" ca="1" si="92"/>
        <v>8.0779779427148909E-2</v>
      </c>
      <c r="BA213" t="e">
        <f t="shared" ca="1" si="92"/>
        <v>#NUM!</v>
      </c>
      <c r="BB213" t="e">
        <f t="shared" ca="1" si="92"/>
        <v>#DIV/0!</v>
      </c>
      <c r="BD213">
        <f t="shared" ca="1" si="93"/>
        <v>0.38276712186485667</v>
      </c>
      <c r="BE213">
        <f t="shared" ca="1" si="93"/>
        <v>0.3989644444178681</v>
      </c>
      <c r="BF213" t="e">
        <f t="shared" ca="1" si="93"/>
        <v>#NUM!</v>
      </c>
      <c r="BG213" t="e">
        <f t="shared" ca="1" si="93"/>
        <v>#DIV/0!</v>
      </c>
      <c r="BI213" t="str">
        <f t="shared" si="94"/>
        <v>2023-52</v>
      </c>
      <c r="BJ213">
        <f t="shared" ca="1" si="95"/>
        <v>1.2370073358316849</v>
      </c>
      <c r="BK213">
        <f t="shared" ca="1" si="95"/>
        <v>1.4047056354811107</v>
      </c>
      <c r="BL213" t="e">
        <f t="shared" ca="1" si="95"/>
        <v>#NUM!</v>
      </c>
      <c r="BM213" t="e">
        <f t="shared" ca="1" si="95"/>
        <v>#DIV/0!</v>
      </c>
    </row>
    <row r="214" spans="1:65" x14ac:dyDescent="0.25">
      <c r="A214" s="1" t="s">
        <v>145</v>
      </c>
      <c r="B214" s="11">
        <v>159671</v>
      </c>
      <c r="C214" s="11">
        <v>164651</v>
      </c>
      <c r="D214" s="11">
        <v>335596</v>
      </c>
      <c r="E214" s="11">
        <v>18</v>
      </c>
      <c r="F214" s="11">
        <v>1</v>
      </c>
      <c r="G214" s="11">
        <v>202</v>
      </c>
      <c r="H214" s="11">
        <v>132</v>
      </c>
      <c r="I214" s="11">
        <v>251</v>
      </c>
      <c r="J214" s="11">
        <v>0</v>
      </c>
      <c r="K214" s="11">
        <v>0</v>
      </c>
      <c r="M214" t="str">
        <f t="shared" si="86"/>
        <v>2024-01</v>
      </c>
      <c r="N214">
        <f t="shared" si="77"/>
        <v>202</v>
      </c>
      <c r="O214">
        <f t="shared" si="77"/>
        <v>132</v>
      </c>
      <c r="P214">
        <f t="shared" si="77"/>
        <v>251</v>
      </c>
      <c r="Q214">
        <f t="shared" si="77"/>
        <v>0</v>
      </c>
      <c r="R214">
        <f t="shared" si="77"/>
        <v>0</v>
      </c>
      <c r="U214" t="str">
        <f t="shared" si="87"/>
        <v>2024-01</v>
      </c>
      <c r="V214">
        <f t="shared" si="78"/>
        <v>28901</v>
      </c>
      <c r="W214">
        <f t="shared" si="78"/>
        <v>14125</v>
      </c>
      <c r="X214">
        <f t="shared" si="78"/>
        <v>30958</v>
      </c>
      <c r="Y214">
        <f t="shared" si="78"/>
        <v>3</v>
      </c>
      <c r="Z214">
        <f t="shared" si="78"/>
        <v>0</v>
      </c>
      <c r="AC214">
        <f t="shared" si="81"/>
        <v>1.2651013646811256E-3</v>
      </c>
      <c r="AD214">
        <f t="shared" si="82"/>
        <v>8.0169570789123657E-4</v>
      </c>
      <c r="AE214">
        <f t="shared" si="83"/>
        <v>7.4792309801070334E-4</v>
      </c>
      <c r="AF214">
        <f t="shared" si="84"/>
        <v>0</v>
      </c>
      <c r="AG214">
        <f t="shared" si="85"/>
        <v>0</v>
      </c>
      <c r="AI214" t="str">
        <f t="shared" si="88"/>
        <v>2024-01</v>
      </c>
      <c r="AJ214">
        <f t="shared" si="80"/>
        <v>1.2667040428529777E-3</v>
      </c>
      <c r="AK214">
        <f t="shared" si="80"/>
        <v>8.0233898261736301E-4</v>
      </c>
      <c r="AL214">
        <f t="shared" si="80"/>
        <v>7.4848294060764816E-4</v>
      </c>
      <c r="AM214">
        <f t="shared" si="80"/>
        <v>0</v>
      </c>
      <c r="AN214">
        <f t="shared" si="80"/>
        <v>0</v>
      </c>
      <c r="AP214" t="str">
        <f t="shared" si="89"/>
        <v>2024-01</v>
      </c>
      <c r="AQ214">
        <f t="shared" ca="1" si="90"/>
        <v>1.8622382912678378E-3</v>
      </c>
      <c r="AR214">
        <f t="shared" ca="1" si="90"/>
        <v>7.1089008391718358E-4</v>
      </c>
      <c r="AS214">
        <f t="shared" ca="1" si="90"/>
        <v>6.2929082823896516E-4</v>
      </c>
      <c r="AT214" t="e">
        <f t="shared" ca="1" si="90"/>
        <v>#NUM!</v>
      </c>
      <c r="AU214" t="e">
        <f t="shared" ca="1" si="90"/>
        <v>#DIV/0!</v>
      </c>
      <c r="AW214" t="str">
        <f t="shared" si="91"/>
        <v>2024-01</v>
      </c>
      <c r="AX214">
        <f t="shared" ca="1" si="92"/>
        <v>0.20433586860440331</v>
      </c>
      <c r="AY214">
        <f t="shared" ca="1" si="92"/>
        <v>7.8211138812405046E-2</v>
      </c>
      <c r="AZ214">
        <f t="shared" ca="1" si="92"/>
        <v>8.1409070255387878E-2</v>
      </c>
      <c r="BA214" t="e">
        <f t="shared" ca="1" si="92"/>
        <v>#NUM!</v>
      </c>
      <c r="BB214" t="e">
        <f t="shared" ca="1" si="92"/>
        <v>#DIV/0!</v>
      </c>
      <c r="BD214">
        <f t="shared" ca="1" si="93"/>
        <v>0.38275775734617962</v>
      </c>
      <c r="BE214">
        <f t="shared" ca="1" si="93"/>
        <v>0.39840812487501553</v>
      </c>
      <c r="BF214" t="e">
        <f t="shared" ca="1" si="93"/>
        <v>#NUM!</v>
      </c>
      <c r="BG214" t="e">
        <f t="shared" ca="1" si="93"/>
        <v>#DIV/0!</v>
      </c>
      <c r="BI214" t="str">
        <f t="shared" si="94"/>
        <v>2024-01</v>
      </c>
      <c r="BJ214">
        <f t="shared" ca="1" si="95"/>
        <v>1.2369770720560407</v>
      </c>
      <c r="BK214">
        <f t="shared" ca="1" si="95"/>
        <v>1.4027469015440215</v>
      </c>
      <c r="BL214" t="e">
        <f t="shared" ca="1" si="95"/>
        <v>#NUM!</v>
      </c>
      <c r="BM214" t="e">
        <f t="shared" ca="1" si="95"/>
        <v>#DIV/0!</v>
      </c>
    </row>
    <row r="215" spans="1:65" x14ac:dyDescent="0.25">
      <c r="A215" s="1" t="s">
        <v>146</v>
      </c>
      <c r="B215" s="11">
        <v>159469</v>
      </c>
      <c r="C215" s="11">
        <v>164519</v>
      </c>
      <c r="D215" s="11">
        <v>335345</v>
      </c>
      <c r="E215" s="11">
        <v>18</v>
      </c>
      <c r="F215" s="11">
        <v>1</v>
      </c>
      <c r="G215" s="11">
        <v>175</v>
      </c>
      <c r="H215" s="11">
        <v>106</v>
      </c>
      <c r="I215" s="11">
        <v>273</v>
      </c>
      <c r="J215" s="11">
        <v>0</v>
      </c>
      <c r="K215" s="11">
        <v>0</v>
      </c>
      <c r="M215" t="str">
        <f t="shared" si="86"/>
        <v>2024-02</v>
      </c>
      <c r="N215">
        <f t="shared" si="77"/>
        <v>175</v>
      </c>
      <c r="O215">
        <f t="shared" si="77"/>
        <v>106</v>
      </c>
      <c r="P215">
        <f t="shared" si="77"/>
        <v>273</v>
      </c>
      <c r="Q215">
        <f t="shared" si="77"/>
        <v>0</v>
      </c>
      <c r="R215">
        <f t="shared" si="77"/>
        <v>0</v>
      </c>
      <c r="U215" t="str">
        <f t="shared" si="87"/>
        <v>2024-02</v>
      </c>
      <c r="V215">
        <f t="shared" si="78"/>
        <v>29076</v>
      </c>
      <c r="W215">
        <f t="shared" si="78"/>
        <v>14231</v>
      </c>
      <c r="X215">
        <f t="shared" si="78"/>
        <v>31231</v>
      </c>
      <c r="Y215">
        <f t="shared" si="78"/>
        <v>3</v>
      </c>
      <c r="Z215">
        <f t="shared" si="78"/>
        <v>0</v>
      </c>
      <c r="AC215">
        <f t="shared" si="81"/>
        <v>1.097391969599107E-3</v>
      </c>
      <c r="AD215">
        <f t="shared" si="82"/>
        <v>6.4430248178021991E-4</v>
      </c>
      <c r="AE215">
        <f t="shared" si="83"/>
        <v>8.1408698504525185E-4</v>
      </c>
      <c r="AF215">
        <f t="shared" si="84"/>
        <v>0</v>
      </c>
      <c r="AG215">
        <f t="shared" si="85"/>
        <v>0</v>
      </c>
      <c r="AI215" t="str">
        <f t="shared" si="88"/>
        <v>2024-02</v>
      </c>
      <c r="AJ215">
        <f t="shared" si="80"/>
        <v>1.0985976722341865E-3</v>
      </c>
      <c r="AK215">
        <f t="shared" si="80"/>
        <v>6.4471789743925794E-4</v>
      </c>
      <c r="AL215">
        <f t="shared" si="80"/>
        <v>8.1475030770058001E-4</v>
      </c>
      <c r="AM215">
        <f t="shared" si="80"/>
        <v>0</v>
      </c>
      <c r="AN215">
        <f t="shared" si="80"/>
        <v>0</v>
      </c>
      <c r="AP215" t="str">
        <f t="shared" si="89"/>
        <v>2024-02</v>
      </c>
      <c r="AQ215">
        <f t="shared" ca="1" si="90"/>
        <v>1.6197145167315664E-3</v>
      </c>
      <c r="AR215">
        <f t="shared" ca="1" si="90"/>
        <v>5.707224940199588E-4</v>
      </c>
      <c r="AS215">
        <f t="shared" ca="1" si="90"/>
        <v>6.8412588837371362E-4</v>
      </c>
      <c r="AT215" t="e">
        <f t="shared" ca="1" si="90"/>
        <v>#NUM!</v>
      </c>
      <c r="AU215" t="e">
        <f t="shared" ca="1" si="90"/>
        <v>#DIV/0!</v>
      </c>
      <c r="AW215" t="str">
        <f t="shared" si="91"/>
        <v>2024-02</v>
      </c>
      <c r="AX215">
        <f t="shared" ca="1" si="92"/>
        <v>0.20595558312113488</v>
      </c>
      <c r="AY215">
        <f t="shared" ca="1" si="92"/>
        <v>7.8781861306425005E-2</v>
      </c>
      <c r="AZ215">
        <f t="shared" ca="1" si="92"/>
        <v>8.2093196143761593E-2</v>
      </c>
      <c r="BA215" t="e">
        <f t="shared" ca="1" si="92"/>
        <v>#NUM!</v>
      </c>
      <c r="BB215" t="e">
        <f t="shared" ca="1" si="92"/>
        <v>#DIV/0!</v>
      </c>
      <c r="BD215">
        <f t="shared" ca="1" si="93"/>
        <v>0.38251869705366837</v>
      </c>
      <c r="BE215">
        <f t="shared" ca="1" si="93"/>
        <v>0.398596604664403</v>
      </c>
      <c r="BF215" t="e">
        <f t="shared" ca="1" si="93"/>
        <v>#NUM!</v>
      </c>
      <c r="BG215" t="e">
        <f t="shared" ca="1" si="93"/>
        <v>#DIV/0!</v>
      </c>
      <c r="BI215" t="str">
        <f t="shared" si="94"/>
        <v>2024-02</v>
      </c>
      <c r="BJ215">
        <f t="shared" ca="1" si="95"/>
        <v>1.2362044891494899</v>
      </c>
      <c r="BK215">
        <f t="shared" ca="1" si="95"/>
        <v>1.403410516124296</v>
      </c>
      <c r="BL215" t="e">
        <f t="shared" ca="1" si="95"/>
        <v>#NUM!</v>
      </c>
      <c r="BM215" t="e">
        <f t="shared" ca="1" si="95"/>
        <v>#DIV/0!</v>
      </c>
    </row>
    <row r="216" spans="1:65" x14ac:dyDescent="0.25">
      <c r="A216" s="1" t="s">
        <v>147</v>
      </c>
      <c r="B216" s="11">
        <v>159294</v>
      </c>
      <c r="C216" s="11">
        <v>164413</v>
      </c>
      <c r="D216" s="11">
        <v>335072</v>
      </c>
      <c r="E216" s="11">
        <v>18</v>
      </c>
      <c r="F216" s="11">
        <v>1</v>
      </c>
      <c r="G216" s="11">
        <v>195</v>
      </c>
      <c r="H216" s="11">
        <v>107</v>
      </c>
      <c r="I216" s="11">
        <v>261</v>
      </c>
      <c r="J216" s="11">
        <v>0</v>
      </c>
      <c r="K216" s="11">
        <v>0</v>
      </c>
      <c r="M216" t="str">
        <f t="shared" si="86"/>
        <v>2024-03</v>
      </c>
      <c r="N216">
        <f t="shared" si="77"/>
        <v>195</v>
      </c>
      <c r="O216">
        <f t="shared" si="77"/>
        <v>107</v>
      </c>
      <c r="P216">
        <f t="shared" si="77"/>
        <v>261</v>
      </c>
      <c r="Q216">
        <f t="shared" si="77"/>
        <v>0</v>
      </c>
      <c r="R216">
        <f t="shared" si="77"/>
        <v>0</v>
      </c>
      <c r="U216" t="str">
        <f t="shared" si="87"/>
        <v>2024-03</v>
      </c>
      <c r="V216">
        <f t="shared" si="78"/>
        <v>29271</v>
      </c>
      <c r="W216">
        <f t="shared" si="78"/>
        <v>14338</v>
      </c>
      <c r="X216">
        <f t="shared" si="78"/>
        <v>31492</v>
      </c>
      <c r="Y216">
        <f t="shared" si="78"/>
        <v>3</v>
      </c>
      <c r="Z216">
        <f t="shared" si="78"/>
        <v>0</v>
      </c>
      <c r="AC216">
        <f t="shared" si="81"/>
        <v>1.2241515687973182E-3</v>
      </c>
      <c r="AD216">
        <f t="shared" si="82"/>
        <v>6.5080011921198446E-4</v>
      </c>
      <c r="AE216">
        <f t="shared" si="83"/>
        <v>7.789370642727533E-4</v>
      </c>
      <c r="AF216">
        <f t="shared" si="84"/>
        <v>0</v>
      </c>
      <c r="AG216">
        <f t="shared" si="85"/>
        <v>0</v>
      </c>
      <c r="AI216" t="str">
        <f t="shared" si="88"/>
        <v>2024-03</v>
      </c>
      <c r="AJ216">
        <f t="shared" si="80"/>
        <v>1.225652105991421E-3</v>
      </c>
      <c r="AK216">
        <f t="shared" si="80"/>
        <v>6.5122395884189871E-4</v>
      </c>
      <c r="AL216">
        <f t="shared" si="80"/>
        <v>7.7954431968260956E-4</v>
      </c>
      <c r="AM216">
        <f t="shared" si="80"/>
        <v>0</v>
      </c>
      <c r="AN216">
        <f t="shared" si="80"/>
        <v>0</v>
      </c>
      <c r="AP216" t="str">
        <f t="shared" si="89"/>
        <v>2024-03</v>
      </c>
      <c r="AQ216">
        <f t="shared" ca="1" si="90"/>
        <v>1.8122024795857294E-3</v>
      </c>
      <c r="AR216">
        <f t="shared" ca="1" si="90"/>
        <v>5.7596531927149998E-4</v>
      </c>
      <c r="AS216">
        <f t="shared" ca="1" si="90"/>
        <v>6.5372380450674252E-4</v>
      </c>
      <c r="AT216" t="e">
        <f t="shared" ca="1" si="90"/>
        <v>#NUM!</v>
      </c>
      <c r="AU216" t="e">
        <f t="shared" ca="1" si="90"/>
        <v>#DIV/0!</v>
      </c>
      <c r="AW216" t="str">
        <f t="shared" si="91"/>
        <v>2024-03</v>
      </c>
      <c r="AX216">
        <f t="shared" ca="1" si="92"/>
        <v>0.20776778560072059</v>
      </c>
      <c r="AY216">
        <f t="shared" ca="1" si="92"/>
        <v>7.9357826625696501E-2</v>
      </c>
      <c r="AZ216">
        <f t="shared" ca="1" si="92"/>
        <v>8.2746919948268341E-2</v>
      </c>
      <c r="BA216" t="e">
        <f t="shared" ca="1" si="92"/>
        <v>#NUM!</v>
      </c>
      <c r="BB216" t="e">
        <f t="shared" ca="1" si="92"/>
        <v>#DIV/0!</v>
      </c>
      <c r="BD216">
        <f t="shared" ca="1" si="93"/>
        <v>0.38195443242680094</v>
      </c>
      <c r="BE216">
        <f t="shared" ca="1" si="93"/>
        <v>0.39826636121197295</v>
      </c>
      <c r="BF216" t="e">
        <f t="shared" ca="1" si="93"/>
        <v>#NUM!</v>
      </c>
      <c r="BG216" t="e">
        <f t="shared" ca="1" si="93"/>
        <v>#DIV/0!</v>
      </c>
      <c r="BI216" t="str">
        <f t="shared" si="94"/>
        <v>2024-03</v>
      </c>
      <c r="BJ216">
        <f t="shared" ca="1" si="95"/>
        <v>1.2343809273989803</v>
      </c>
      <c r="BK216">
        <f t="shared" ca="1" si="95"/>
        <v>1.4022477688038271</v>
      </c>
      <c r="BL216" t="e">
        <f t="shared" ca="1" si="95"/>
        <v>#NUM!</v>
      </c>
      <c r="BM216" t="e">
        <f t="shared" ca="1" si="95"/>
        <v>#DIV/0!</v>
      </c>
    </row>
    <row r="217" spans="1:65" x14ac:dyDescent="0.25">
      <c r="A217" s="1" t="s">
        <v>148</v>
      </c>
      <c r="B217" s="11">
        <v>159099</v>
      </c>
      <c r="C217" s="11">
        <v>164306</v>
      </c>
      <c r="D217" s="11">
        <v>334811</v>
      </c>
      <c r="E217" s="11">
        <v>18</v>
      </c>
      <c r="F217" s="11">
        <v>1</v>
      </c>
      <c r="G217" s="11">
        <v>193</v>
      </c>
      <c r="H217" s="11">
        <v>126</v>
      </c>
      <c r="I217" s="11">
        <v>303</v>
      </c>
      <c r="J217" s="11">
        <v>0</v>
      </c>
      <c r="K217" s="11">
        <v>0</v>
      </c>
      <c r="M217" t="str">
        <f t="shared" si="86"/>
        <v>2024-04</v>
      </c>
      <c r="N217">
        <f t="shared" si="77"/>
        <v>193</v>
      </c>
      <c r="O217">
        <f t="shared" si="77"/>
        <v>126</v>
      </c>
      <c r="P217">
        <f t="shared" si="77"/>
        <v>303</v>
      </c>
      <c r="Q217">
        <f t="shared" si="77"/>
        <v>0</v>
      </c>
      <c r="R217">
        <f t="shared" si="77"/>
        <v>0</v>
      </c>
      <c r="U217" t="str">
        <f t="shared" si="87"/>
        <v>2024-04</v>
      </c>
      <c r="V217">
        <f t="shared" si="78"/>
        <v>29464</v>
      </c>
      <c r="W217">
        <f t="shared" si="78"/>
        <v>14464</v>
      </c>
      <c r="X217">
        <f t="shared" si="78"/>
        <v>31795</v>
      </c>
      <c r="Y217">
        <f t="shared" si="78"/>
        <v>3</v>
      </c>
      <c r="Z217">
        <f t="shared" si="78"/>
        <v>0</v>
      </c>
      <c r="AC217">
        <f t="shared" si="81"/>
        <v>1.2130811633008379E-3</v>
      </c>
      <c r="AD217">
        <f t="shared" si="82"/>
        <v>7.6686183097391454E-4</v>
      </c>
      <c r="AE217">
        <f t="shared" si="83"/>
        <v>9.0498818736540912E-4</v>
      </c>
      <c r="AF217">
        <f t="shared" si="84"/>
        <v>0</v>
      </c>
      <c r="AG217">
        <f t="shared" si="85"/>
        <v>0</v>
      </c>
      <c r="AI217" t="str">
        <f t="shared" si="88"/>
        <v>2024-04</v>
      </c>
      <c r="AJ217">
        <f t="shared" si="80"/>
        <v>1.2145546658100272E-3</v>
      </c>
      <c r="AK217">
        <f t="shared" si="80"/>
        <v>7.6745039702938596E-4</v>
      </c>
      <c r="AL217">
        <f t="shared" si="80"/>
        <v>9.0580799477830997E-4</v>
      </c>
      <c r="AM217">
        <f t="shared" si="80"/>
        <v>0</v>
      </c>
      <c r="AN217">
        <f t="shared" si="80"/>
        <v>0</v>
      </c>
      <c r="AP217" t="str">
        <f t="shared" si="89"/>
        <v>2024-04</v>
      </c>
      <c r="AQ217">
        <f t="shared" ca="1" si="90"/>
        <v>1.8009276902409878E-3</v>
      </c>
      <c r="AR217">
        <f t="shared" ca="1" si="90"/>
        <v>6.7815189463388888E-4</v>
      </c>
      <c r="AS217">
        <f t="shared" ca="1" si="90"/>
        <v>7.5863283178511742E-4</v>
      </c>
      <c r="AT217" t="e">
        <f t="shared" ca="1" si="90"/>
        <v>#NUM!</v>
      </c>
      <c r="AU217" t="e">
        <f t="shared" ca="1" si="90"/>
        <v>#DIV/0!</v>
      </c>
      <c r="AW217" t="str">
        <f t="shared" si="91"/>
        <v>2024-04</v>
      </c>
      <c r="AX217">
        <f t="shared" ca="1" si="92"/>
        <v>0.20956871329096158</v>
      </c>
      <c r="AY217">
        <f t="shared" ca="1" si="92"/>
        <v>8.0035978520330384E-2</v>
      </c>
      <c r="AZ217">
        <f t="shared" ca="1" si="92"/>
        <v>8.3505552780053463E-2</v>
      </c>
      <c r="BA217" t="e">
        <f t="shared" ca="1" si="92"/>
        <v>#NUM!</v>
      </c>
      <c r="BB217" t="e">
        <f t="shared" ca="1" si="92"/>
        <v>#DIV/0!</v>
      </c>
      <c r="BD217">
        <f t="shared" ca="1" si="93"/>
        <v>0.381908049457792</v>
      </c>
      <c r="BE217">
        <f t="shared" ca="1" si="93"/>
        <v>0.39846383302509375</v>
      </c>
      <c r="BF217" t="e">
        <f t="shared" ca="1" si="93"/>
        <v>#NUM!</v>
      </c>
      <c r="BG217" t="e">
        <f t="shared" ca="1" si="93"/>
        <v>#DIV/0!</v>
      </c>
      <c r="BI217" t="str">
        <f t="shared" si="94"/>
        <v>2024-04</v>
      </c>
      <c r="BJ217">
        <f t="shared" ca="1" si="95"/>
        <v>1.2342310292764818</v>
      </c>
      <c r="BK217">
        <f t="shared" ca="1" si="95"/>
        <v>1.4029430432139169</v>
      </c>
      <c r="BL217" t="e">
        <f t="shared" ca="1" si="95"/>
        <v>#NUM!</v>
      </c>
      <c r="BM217" t="e">
        <f t="shared" ca="1" si="95"/>
        <v>#DIV/0!</v>
      </c>
    </row>
    <row r="218" spans="1:65" x14ac:dyDescent="0.25">
      <c r="A218" s="1" t="s">
        <v>149</v>
      </c>
      <c r="B218" s="11">
        <v>158906</v>
      </c>
      <c r="C218" s="11">
        <v>164180</v>
      </c>
      <c r="D218" s="11">
        <v>334508</v>
      </c>
      <c r="E218" s="11">
        <v>18</v>
      </c>
      <c r="F218" s="11">
        <v>1</v>
      </c>
      <c r="G218" s="11">
        <v>214</v>
      </c>
      <c r="H218" s="11">
        <v>120</v>
      </c>
      <c r="I218" s="11">
        <v>273</v>
      </c>
      <c r="J218" s="11">
        <v>0</v>
      </c>
      <c r="K218" s="11">
        <v>0</v>
      </c>
      <c r="M218" t="str">
        <f t="shared" si="86"/>
        <v>2024-05</v>
      </c>
      <c r="N218">
        <f t="shared" si="77"/>
        <v>214</v>
      </c>
      <c r="O218">
        <f t="shared" si="77"/>
        <v>120</v>
      </c>
      <c r="P218">
        <f t="shared" si="77"/>
        <v>273</v>
      </c>
      <c r="Q218">
        <f t="shared" si="77"/>
        <v>0</v>
      </c>
      <c r="R218">
        <f t="shared" si="77"/>
        <v>0</v>
      </c>
      <c r="U218" t="str">
        <f t="shared" si="87"/>
        <v>2024-05</v>
      </c>
      <c r="V218">
        <f t="shared" si="78"/>
        <v>29678</v>
      </c>
      <c r="W218">
        <f t="shared" si="78"/>
        <v>14584</v>
      </c>
      <c r="X218">
        <f t="shared" si="78"/>
        <v>32068</v>
      </c>
      <c r="Y218">
        <f t="shared" si="78"/>
        <v>3</v>
      </c>
      <c r="Z218">
        <f t="shared" si="78"/>
        <v>0</v>
      </c>
      <c r="AC218">
        <f t="shared" si="81"/>
        <v>1.3467081167482663E-3</v>
      </c>
      <c r="AD218">
        <f t="shared" si="82"/>
        <v>7.3090510415397734E-4</v>
      </c>
      <c r="AE218">
        <f t="shared" si="83"/>
        <v>8.1612397909765981E-4</v>
      </c>
      <c r="AF218">
        <f t="shared" si="84"/>
        <v>0</v>
      </c>
      <c r="AG218">
        <f t="shared" si="85"/>
        <v>0</v>
      </c>
      <c r="AI218" t="str">
        <f t="shared" si="88"/>
        <v>2024-05</v>
      </c>
      <c r="AJ218">
        <f t="shared" si="80"/>
        <v>1.3485243895738296E-3</v>
      </c>
      <c r="AK218">
        <f t="shared" si="80"/>
        <v>7.3143974978689377E-4</v>
      </c>
      <c r="AL218">
        <f t="shared" si="80"/>
        <v>8.167906268870263E-4</v>
      </c>
      <c r="AM218">
        <f t="shared" si="80"/>
        <v>0</v>
      </c>
      <c r="AN218">
        <f t="shared" si="80"/>
        <v>0</v>
      </c>
      <c r="AP218" t="str">
        <f t="shared" si="89"/>
        <v>2024-05</v>
      </c>
      <c r="AQ218">
        <f t="shared" ca="1" si="90"/>
        <v>2.0052924510197724E-3</v>
      </c>
      <c r="AR218">
        <f t="shared" ca="1" si="90"/>
        <v>6.4575224245522287E-4</v>
      </c>
      <c r="AS218">
        <f t="shared" ca="1" si="90"/>
        <v>6.832005795517664E-4</v>
      </c>
      <c r="AT218" t="e">
        <f t="shared" ca="1" si="90"/>
        <v>#NUM!</v>
      </c>
      <c r="AU218" t="e">
        <f t="shared" ca="1" si="90"/>
        <v>#DIV/0!</v>
      </c>
      <c r="AW218" t="str">
        <f t="shared" si="91"/>
        <v>2024-05</v>
      </c>
      <c r="AX218">
        <f t="shared" ca="1" si="92"/>
        <v>0.21157400574198135</v>
      </c>
      <c r="AY218">
        <f t="shared" ca="1" si="92"/>
        <v>8.0681730762785606E-2</v>
      </c>
      <c r="AZ218">
        <f t="shared" ca="1" si="92"/>
        <v>8.4188753359605226E-2</v>
      </c>
      <c r="BA218" t="e">
        <f t="shared" ca="1" si="92"/>
        <v>#NUM!</v>
      </c>
      <c r="BB218" t="e">
        <f t="shared" ca="1" si="92"/>
        <v>#DIV/0!</v>
      </c>
      <c r="BD218">
        <f t="shared" ca="1" si="93"/>
        <v>0.3813404698740665</v>
      </c>
      <c r="BE218">
        <f t="shared" ca="1" si="93"/>
        <v>0.3979163369543377</v>
      </c>
      <c r="BF218" t="e">
        <f t="shared" ca="1" si="93"/>
        <v>#NUM!</v>
      </c>
      <c r="BG218" t="e">
        <f t="shared" ca="1" si="93"/>
        <v>#DIV/0!</v>
      </c>
      <c r="BI218" t="str">
        <f t="shared" si="94"/>
        <v>2024-05</v>
      </c>
      <c r="BJ218">
        <f t="shared" ca="1" si="95"/>
        <v>1.2323967544168333</v>
      </c>
      <c r="BK218">
        <f t="shared" ca="1" si="95"/>
        <v>1.4010153756566817</v>
      </c>
      <c r="BL218" t="e">
        <f t="shared" ca="1" si="95"/>
        <v>#NUM!</v>
      </c>
      <c r="BM218" t="e">
        <f t="shared" ca="1" si="95"/>
        <v>#DIV/0!</v>
      </c>
    </row>
    <row r="219" spans="1:65" x14ac:dyDescent="0.25">
      <c r="A219" s="1" t="s">
        <v>150</v>
      </c>
      <c r="B219" s="11">
        <v>158692</v>
      </c>
      <c r="C219" s="11">
        <v>164060</v>
      </c>
      <c r="D219" s="11">
        <v>334235</v>
      </c>
      <c r="E219" s="11">
        <v>18</v>
      </c>
      <c r="F219" s="11">
        <v>1</v>
      </c>
      <c r="G219" s="11">
        <v>221</v>
      </c>
      <c r="H219" s="11">
        <v>147</v>
      </c>
      <c r="I219" s="11">
        <v>302</v>
      </c>
      <c r="J219" s="11">
        <v>0</v>
      </c>
      <c r="K219" s="11">
        <v>0</v>
      </c>
      <c r="M219" t="str">
        <f t="shared" si="86"/>
        <v>2024-06</v>
      </c>
      <c r="N219">
        <f t="shared" si="77"/>
        <v>221</v>
      </c>
      <c r="O219">
        <f t="shared" si="77"/>
        <v>147</v>
      </c>
      <c r="P219">
        <f t="shared" si="77"/>
        <v>302</v>
      </c>
      <c r="Q219">
        <f t="shared" si="77"/>
        <v>0</v>
      </c>
      <c r="R219">
        <f t="shared" si="77"/>
        <v>0</v>
      </c>
      <c r="U219" t="str">
        <f t="shared" si="87"/>
        <v>2024-06</v>
      </c>
      <c r="V219">
        <f t="shared" si="78"/>
        <v>29899</v>
      </c>
      <c r="W219">
        <f t="shared" si="78"/>
        <v>14731</v>
      </c>
      <c r="X219">
        <f t="shared" si="78"/>
        <v>32370</v>
      </c>
      <c r="Y219">
        <f t="shared" si="78"/>
        <v>3</v>
      </c>
      <c r="Z219">
        <f t="shared" si="78"/>
        <v>0</v>
      </c>
      <c r="AC219">
        <f t="shared" si="81"/>
        <v>1.3926347894033725E-3</v>
      </c>
      <c r="AD219">
        <f t="shared" si="82"/>
        <v>8.9601365354138732E-4</v>
      </c>
      <c r="AE219">
        <f t="shared" si="83"/>
        <v>9.0355588134097265E-4</v>
      </c>
      <c r="AF219">
        <f t="shared" si="84"/>
        <v>0</v>
      </c>
      <c r="AG219">
        <f t="shared" si="85"/>
        <v>0</v>
      </c>
      <c r="AI219" t="str">
        <f t="shared" si="88"/>
        <v>2024-06</v>
      </c>
      <c r="AJ219">
        <f t="shared" si="80"/>
        <v>1.3945771517664045E-3</v>
      </c>
      <c r="AK219">
        <f t="shared" si="80"/>
        <v>8.9681727411763696E-4</v>
      </c>
      <c r="AL219">
        <f t="shared" si="80"/>
        <v>9.0437309455364495E-4</v>
      </c>
      <c r="AM219">
        <f t="shared" si="80"/>
        <v>0</v>
      </c>
      <c r="AN219">
        <f t="shared" si="80"/>
        <v>0</v>
      </c>
      <c r="AP219" t="str">
        <f t="shared" si="89"/>
        <v>2024-06</v>
      </c>
      <c r="AQ219">
        <f t="shared" ca="1" si="90"/>
        <v>2.0797022580718726E-3</v>
      </c>
      <c r="AR219">
        <f t="shared" ca="1" si="90"/>
        <v>7.9104653058768815E-4</v>
      </c>
      <c r="AS219">
        <f t="shared" ca="1" si="90"/>
        <v>7.5548719971246792E-4</v>
      </c>
      <c r="AT219" t="e">
        <f t="shared" ca="1" si="90"/>
        <v>#NUM!</v>
      </c>
      <c r="AU219" t="e">
        <f t="shared" ca="1" si="90"/>
        <v>#DIV/0!</v>
      </c>
      <c r="AW219" t="str">
        <f t="shared" si="91"/>
        <v>2024-06</v>
      </c>
      <c r="AX219">
        <f t="shared" ca="1" si="92"/>
        <v>0.21365370800005323</v>
      </c>
      <c r="AY219">
        <f t="shared" ca="1" si="92"/>
        <v>8.1472777293373294E-2</v>
      </c>
      <c r="AZ219">
        <f t="shared" ca="1" si="92"/>
        <v>8.4944240559317694E-2</v>
      </c>
      <c r="BA219" t="e">
        <f t="shared" ca="1" si="92"/>
        <v>#NUM!</v>
      </c>
      <c r="BB219" t="e">
        <f t="shared" ca="1" si="92"/>
        <v>#DIV/0!</v>
      </c>
      <c r="BD219">
        <f t="shared" ca="1" si="93"/>
        <v>0.38133097738398714</v>
      </c>
      <c r="BE219">
        <f t="shared" ca="1" si="93"/>
        <v>0.39757906078230354</v>
      </c>
      <c r="BF219" t="e">
        <f t="shared" ca="1" si="93"/>
        <v>#NUM!</v>
      </c>
      <c r="BG219" t="e">
        <f t="shared" ca="1" si="93"/>
        <v>#DIV/0!</v>
      </c>
      <c r="BI219" t="str">
        <f t="shared" si="94"/>
        <v>2024-06</v>
      </c>
      <c r="BJ219">
        <f t="shared" ca="1" si="95"/>
        <v>1.2323660770697136</v>
      </c>
      <c r="BK219">
        <f t="shared" ca="1" si="95"/>
        <v>1.3998278669796587</v>
      </c>
      <c r="BL219" t="e">
        <f t="shared" ca="1" si="95"/>
        <v>#NUM!</v>
      </c>
      <c r="BM219" t="e">
        <f t="shared" ca="1" si="95"/>
        <v>#DIV/0!</v>
      </c>
    </row>
    <row r="220" spans="1:65" x14ac:dyDescent="0.25">
      <c r="A220" s="1" t="s">
        <v>151</v>
      </c>
      <c r="B220" s="11">
        <v>158471</v>
      </c>
      <c r="C220" s="11">
        <v>163913</v>
      </c>
      <c r="D220" s="11">
        <v>333933</v>
      </c>
      <c r="E220" s="11">
        <v>18</v>
      </c>
      <c r="F220" s="11">
        <v>1</v>
      </c>
      <c r="G220" s="11">
        <v>170</v>
      </c>
      <c r="H220" s="11">
        <v>123</v>
      </c>
      <c r="I220" s="11">
        <v>242</v>
      </c>
      <c r="J220" s="11">
        <v>0</v>
      </c>
      <c r="K220" s="11">
        <v>0</v>
      </c>
      <c r="M220" t="str">
        <f t="shared" si="86"/>
        <v>2024-07</v>
      </c>
      <c r="N220">
        <f t="shared" si="77"/>
        <v>170</v>
      </c>
      <c r="O220">
        <f t="shared" si="77"/>
        <v>123</v>
      </c>
      <c r="P220">
        <f t="shared" si="77"/>
        <v>242</v>
      </c>
      <c r="Q220">
        <f t="shared" si="77"/>
        <v>0</v>
      </c>
      <c r="R220">
        <f t="shared" si="77"/>
        <v>0</v>
      </c>
      <c r="U220" t="str">
        <f t="shared" si="87"/>
        <v>2024-07</v>
      </c>
      <c r="V220">
        <f t="shared" si="78"/>
        <v>30069</v>
      </c>
      <c r="W220">
        <f t="shared" si="78"/>
        <v>14854</v>
      </c>
      <c r="X220">
        <f t="shared" si="78"/>
        <v>32612</v>
      </c>
      <c r="Y220">
        <f t="shared" si="78"/>
        <v>3</v>
      </c>
      <c r="Z220">
        <f t="shared" si="78"/>
        <v>0</v>
      </c>
      <c r="AC220">
        <f t="shared" si="81"/>
        <v>1.0727514813435896E-3</v>
      </c>
      <c r="AD220">
        <f t="shared" si="82"/>
        <v>7.5039807702866762E-4</v>
      </c>
      <c r="AE220">
        <f t="shared" si="83"/>
        <v>7.2469627140773747E-4</v>
      </c>
      <c r="AF220">
        <f t="shared" si="84"/>
        <v>0</v>
      </c>
      <c r="AG220">
        <f t="shared" si="85"/>
        <v>0</v>
      </c>
      <c r="AI220" t="str">
        <f t="shared" si="88"/>
        <v>2024-07</v>
      </c>
      <c r="AJ220">
        <f t="shared" si="80"/>
        <v>1.0739036161361705E-3</v>
      </c>
      <c r="AK220">
        <f t="shared" si="80"/>
        <v>7.5096163245878572E-4</v>
      </c>
      <c r="AL220">
        <f t="shared" si="80"/>
        <v>7.2522186875462029E-4</v>
      </c>
      <c r="AM220">
        <f t="shared" si="80"/>
        <v>0</v>
      </c>
      <c r="AN220">
        <f t="shared" si="80"/>
        <v>0</v>
      </c>
      <c r="AP220" t="str">
        <f t="shared" si="89"/>
        <v>2024-07</v>
      </c>
      <c r="AQ220">
        <f t="shared" ca="1" si="90"/>
        <v>1.6060668825294366E-3</v>
      </c>
      <c r="AR220">
        <f t="shared" ca="1" si="90"/>
        <v>6.6179962184419346E-4</v>
      </c>
      <c r="AS220">
        <f t="shared" ca="1" si="90"/>
        <v>6.0505153191756577E-4</v>
      </c>
      <c r="AT220" t="e">
        <f t="shared" ca="1" si="90"/>
        <v>#NUM!</v>
      </c>
      <c r="AU220" t="e">
        <f t="shared" ca="1" si="90"/>
        <v>#DIV/0!</v>
      </c>
      <c r="AW220" t="str">
        <f t="shared" si="91"/>
        <v>2024-07</v>
      </c>
      <c r="AX220">
        <f t="shared" ca="1" si="92"/>
        <v>0.21525977488258266</v>
      </c>
      <c r="AY220">
        <f t="shared" ca="1" si="92"/>
        <v>8.2134576915217486E-2</v>
      </c>
      <c r="AZ220">
        <f t="shared" ca="1" si="92"/>
        <v>8.5549292091235254E-2</v>
      </c>
      <c r="BA220" t="e">
        <f t="shared" ca="1" si="92"/>
        <v>#NUM!</v>
      </c>
      <c r="BB220" t="e">
        <f t="shared" ca="1" si="92"/>
        <v>#DIV/0!</v>
      </c>
      <c r="BD220">
        <f t="shared" ca="1" si="93"/>
        <v>0.38156026577663793</v>
      </c>
      <c r="BE220">
        <f t="shared" ca="1" si="93"/>
        <v>0.39742349511375114</v>
      </c>
      <c r="BF220" t="e">
        <f t="shared" ca="1" si="93"/>
        <v>#NUM!</v>
      </c>
      <c r="BG220" t="e">
        <f t="shared" ca="1" si="93"/>
        <v>#DIV/0!</v>
      </c>
      <c r="BI220" t="str">
        <f t="shared" si="94"/>
        <v>2024-07</v>
      </c>
      <c r="BJ220">
        <f t="shared" ca="1" si="95"/>
        <v>1.2331070796468111</v>
      </c>
      <c r="BK220">
        <f t="shared" ca="1" si="95"/>
        <v>1.3992801390445997</v>
      </c>
      <c r="BL220" t="e">
        <f t="shared" ca="1" si="95"/>
        <v>#NUM!</v>
      </c>
      <c r="BM220" t="e">
        <f t="shared" ca="1" si="95"/>
        <v>#DIV/0!</v>
      </c>
    </row>
    <row r="221" spans="1:65" x14ac:dyDescent="0.25">
      <c r="A221" s="1" t="s">
        <v>152</v>
      </c>
      <c r="B221" s="11">
        <v>158301</v>
      </c>
      <c r="C221" s="11">
        <v>163790</v>
      </c>
      <c r="D221" s="11">
        <v>333691</v>
      </c>
      <c r="E221" s="11">
        <v>18</v>
      </c>
      <c r="F221" s="11">
        <v>1</v>
      </c>
      <c r="G221" s="11">
        <v>167</v>
      </c>
      <c r="H221" s="11">
        <v>128</v>
      </c>
      <c r="I221" s="11">
        <v>252</v>
      </c>
      <c r="J221" s="11">
        <v>0</v>
      </c>
      <c r="K221" s="11">
        <v>0</v>
      </c>
      <c r="M221" t="str">
        <f t="shared" si="86"/>
        <v>2024-08</v>
      </c>
      <c r="N221">
        <f t="shared" si="77"/>
        <v>167</v>
      </c>
      <c r="O221">
        <f t="shared" si="77"/>
        <v>128</v>
      </c>
      <c r="P221">
        <f t="shared" si="77"/>
        <v>252</v>
      </c>
      <c r="Q221">
        <f t="shared" si="77"/>
        <v>0</v>
      </c>
      <c r="R221">
        <f t="shared" si="77"/>
        <v>0</v>
      </c>
      <c r="U221" t="str">
        <f t="shared" si="87"/>
        <v>2024-08</v>
      </c>
      <c r="V221">
        <f t="shared" si="78"/>
        <v>30236</v>
      </c>
      <c r="W221">
        <f t="shared" si="78"/>
        <v>14982</v>
      </c>
      <c r="X221">
        <f t="shared" si="78"/>
        <v>32864</v>
      </c>
      <c r="Y221">
        <f t="shared" si="78"/>
        <v>3</v>
      </c>
      <c r="Z221">
        <f t="shared" si="78"/>
        <v>0</v>
      </c>
      <c r="AC221">
        <f t="shared" si="81"/>
        <v>1.0549522744644697E-3</v>
      </c>
      <c r="AD221">
        <f t="shared" si="82"/>
        <v>7.8148849136088893E-4</v>
      </c>
      <c r="AE221">
        <f t="shared" si="83"/>
        <v>7.5518968147178078E-4</v>
      </c>
      <c r="AF221">
        <f t="shared" si="84"/>
        <v>0</v>
      </c>
      <c r="AG221">
        <f t="shared" si="85"/>
        <v>0</v>
      </c>
      <c r="AI221" t="str">
        <f t="shared" si="88"/>
        <v>2024-08</v>
      </c>
      <c r="AJ221">
        <f t="shared" si="80"/>
        <v>1.056066472238321E-3</v>
      </c>
      <c r="AK221">
        <f t="shared" si="80"/>
        <v>7.8209973313657236E-4</v>
      </c>
      <c r="AL221">
        <f t="shared" si="80"/>
        <v>7.5576045991822239E-4</v>
      </c>
      <c r="AM221">
        <f t="shared" si="80"/>
        <v>0</v>
      </c>
      <c r="AN221">
        <f t="shared" si="80"/>
        <v>0</v>
      </c>
      <c r="AP221" t="str">
        <f t="shared" si="89"/>
        <v>2024-08</v>
      </c>
      <c r="AQ221">
        <f t="shared" ca="1" si="90"/>
        <v>1.5839055534966643E-3</v>
      </c>
      <c r="AR221">
        <f t="shared" ca="1" si="90"/>
        <v>6.8862312661484553E-4</v>
      </c>
      <c r="AS221">
        <f t="shared" ca="1" si="90"/>
        <v>6.2972021662457067E-4</v>
      </c>
      <c r="AT221" t="e">
        <f t="shared" ca="1" si="90"/>
        <v>#NUM!</v>
      </c>
      <c r="AU221" t="e">
        <f t="shared" ca="1" si="90"/>
        <v>#DIV/0!</v>
      </c>
      <c r="AW221" t="str">
        <f t="shared" si="91"/>
        <v>2024-08</v>
      </c>
      <c r="AX221">
        <f t="shared" ca="1" si="92"/>
        <v>0.21684368043607932</v>
      </c>
      <c r="AY221">
        <f t="shared" ca="1" si="92"/>
        <v>8.2823200041832329E-2</v>
      </c>
      <c r="AZ221">
        <f t="shared" ca="1" si="92"/>
        <v>8.617901230785982E-2</v>
      </c>
      <c r="BA221" t="e">
        <f t="shared" ca="1" si="92"/>
        <v>#NUM!</v>
      </c>
      <c r="BB221" t="e">
        <f t="shared" ca="1" si="92"/>
        <v>#DIV/0!</v>
      </c>
      <c r="BD221">
        <f t="shared" ca="1" si="93"/>
        <v>0.38194887614558248</v>
      </c>
      <c r="BE221">
        <f t="shared" ca="1" si="93"/>
        <v>0.3974245969933326</v>
      </c>
      <c r="BF221" t="e">
        <f t="shared" ca="1" si="93"/>
        <v>#NUM!</v>
      </c>
      <c r="BG221" t="e">
        <f t="shared" ca="1" si="93"/>
        <v>#DIV/0!</v>
      </c>
      <c r="BI221" t="str">
        <f t="shared" si="94"/>
        <v>2024-08</v>
      </c>
      <c r="BJ221">
        <f t="shared" ca="1" si="95"/>
        <v>1.2343629708916564</v>
      </c>
      <c r="BK221">
        <f t="shared" ca="1" si="95"/>
        <v>1.3992840186295585</v>
      </c>
      <c r="BL221" t="e">
        <f t="shared" ca="1" si="95"/>
        <v>#NUM!</v>
      </c>
      <c r="BM221" t="e">
        <f t="shared" ca="1" si="95"/>
        <v>#DIV/0!</v>
      </c>
    </row>
    <row r="222" spans="1:65" x14ac:dyDescent="0.25">
      <c r="A222" s="1" t="s">
        <v>153</v>
      </c>
      <c r="B222" s="11">
        <v>158134</v>
      </c>
      <c r="C222" s="11">
        <v>163662</v>
      </c>
      <c r="D222" s="11">
        <v>333439</v>
      </c>
      <c r="E222" s="11">
        <v>18</v>
      </c>
      <c r="F222" s="11">
        <v>1</v>
      </c>
      <c r="G222" s="11">
        <v>147</v>
      </c>
      <c r="H222" s="11">
        <v>96</v>
      </c>
      <c r="I222" s="11">
        <v>227</v>
      </c>
      <c r="J222" s="11">
        <v>0</v>
      </c>
      <c r="K222" s="11">
        <v>0</v>
      </c>
      <c r="M222" t="str">
        <f t="shared" si="86"/>
        <v>2024-09</v>
      </c>
      <c r="N222">
        <f t="shared" si="77"/>
        <v>147</v>
      </c>
      <c r="O222">
        <f t="shared" si="77"/>
        <v>96</v>
      </c>
      <c r="P222">
        <f t="shared" si="77"/>
        <v>227</v>
      </c>
      <c r="Q222">
        <f t="shared" si="77"/>
        <v>0</v>
      </c>
      <c r="R222">
        <f t="shared" si="77"/>
        <v>0</v>
      </c>
      <c r="U222" t="str">
        <f t="shared" si="87"/>
        <v>2024-09</v>
      </c>
      <c r="V222">
        <f t="shared" si="78"/>
        <v>30383</v>
      </c>
      <c r="W222">
        <f t="shared" si="78"/>
        <v>15078</v>
      </c>
      <c r="X222">
        <f t="shared" si="78"/>
        <v>33091</v>
      </c>
      <c r="Y222">
        <f t="shared" si="78"/>
        <v>3</v>
      </c>
      <c r="Z222">
        <f t="shared" si="78"/>
        <v>0</v>
      </c>
      <c r="AC222">
        <f t="shared" si="81"/>
        <v>9.2959135922698476E-4</v>
      </c>
      <c r="AD222">
        <f t="shared" si="82"/>
        <v>5.8657476995270736E-4</v>
      </c>
      <c r="AE222">
        <f t="shared" si="83"/>
        <v>6.8078419141132259E-4</v>
      </c>
      <c r="AF222">
        <f t="shared" si="84"/>
        <v>0</v>
      </c>
      <c r="AG222">
        <f t="shared" si="85"/>
        <v>0</v>
      </c>
      <c r="AI222" t="str">
        <f t="shared" si="88"/>
        <v>2024-09</v>
      </c>
      <c r="AJ222">
        <f t="shared" si="80"/>
        <v>9.3045637049520133E-4</v>
      </c>
      <c r="AK222">
        <f t="shared" si="80"/>
        <v>5.8691905870289539E-4</v>
      </c>
      <c r="AL222">
        <f t="shared" si="80"/>
        <v>6.8124800060978465E-4</v>
      </c>
      <c r="AM222">
        <f t="shared" si="80"/>
        <v>0</v>
      </c>
      <c r="AN222">
        <f t="shared" si="80"/>
        <v>0</v>
      </c>
      <c r="AP222" t="str">
        <f t="shared" si="89"/>
        <v>2024-09</v>
      </c>
      <c r="AQ222">
        <f t="shared" ca="1" si="90"/>
        <v>1.3995027129175123E-3</v>
      </c>
      <c r="AR222">
        <f t="shared" ca="1" si="90"/>
        <v>5.1630743491877041E-4</v>
      </c>
      <c r="AS222">
        <f t="shared" ca="1" si="90"/>
        <v>5.669055470365424E-4</v>
      </c>
      <c r="AT222" t="e">
        <f t="shared" ca="1" si="90"/>
        <v>#NUM!</v>
      </c>
      <c r="AU222" t="e">
        <f t="shared" ca="1" si="90"/>
        <v>#DIV/0!</v>
      </c>
      <c r="AW222" t="str">
        <f t="shared" si="91"/>
        <v>2024-09</v>
      </c>
      <c r="AX222">
        <f t="shared" ca="1" si="92"/>
        <v>0.21824318314899682</v>
      </c>
      <c r="AY222">
        <f t="shared" ca="1" si="92"/>
        <v>8.3339507476751104E-2</v>
      </c>
      <c r="AZ222">
        <f t="shared" ca="1" si="92"/>
        <v>8.6745917854896368E-2</v>
      </c>
      <c r="BA222" t="e">
        <f t="shared" ca="1" si="92"/>
        <v>#NUM!</v>
      </c>
      <c r="BB222" t="e">
        <f t="shared" ca="1" si="92"/>
        <v>#DIV/0!</v>
      </c>
      <c r="BD222">
        <f t="shared" ca="1" si="93"/>
        <v>0.38186534064550542</v>
      </c>
      <c r="BE222">
        <f t="shared" ca="1" si="93"/>
        <v>0.39747366494225872</v>
      </c>
      <c r="BF222" t="e">
        <f t="shared" ca="1" si="93"/>
        <v>#NUM!</v>
      </c>
      <c r="BG222" t="e">
        <f t="shared" ca="1" si="93"/>
        <v>#DIV/0!</v>
      </c>
      <c r="BI222" t="str">
        <f t="shared" si="94"/>
        <v>2024-09</v>
      </c>
      <c r="BJ222">
        <f t="shared" ca="1" si="95"/>
        <v>1.2340930051069927</v>
      </c>
      <c r="BK222">
        <f t="shared" ca="1" si="95"/>
        <v>1.3994567809529745</v>
      </c>
      <c r="BL222" t="e">
        <f t="shared" ca="1" si="95"/>
        <v>#NUM!</v>
      </c>
      <c r="BM222" t="e">
        <f t="shared" ca="1" si="95"/>
        <v>#DIV/0!</v>
      </c>
    </row>
    <row r="223" spans="1:65" x14ac:dyDescent="0.25">
      <c r="A223" s="1" t="s">
        <v>154</v>
      </c>
      <c r="B223" s="11">
        <v>157987</v>
      </c>
      <c r="C223" s="11">
        <v>163566</v>
      </c>
      <c r="D223" s="11">
        <v>333212</v>
      </c>
      <c r="E223" s="11">
        <v>18</v>
      </c>
      <c r="F223" s="11">
        <v>1</v>
      </c>
      <c r="G223" s="11">
        <v>154</v>
      </c>
      <c r="H223" s="11">
        <v>101</v>
      </c>
      <c r="I223" s="11">
        <v>217</v>
      </c>
      <c r="J223" s="11">
        <v>0</v>
      </c>
      <c r="K223" s="11">
        <v>0</v>
      </c>
      <c r="M223" t="str">
        <f t="shared" si="86"/>
        <v>2024-10</v>
      </c>
      <c r="N223">
        <f t="shared" si="77"/>
        <v>154</v>
      </c>
      <c r="O223">
        <f t="shared" si="77"/>
        <v>101</v>
      </c>
      <c r="P223">
        <f t="shared" si="77"/>
        <v>217</v>
      </c>
      <c r="Q223">
        <f t="shared" si="77"/>
        <v>0</v>
      </c>
      <c r="R223">
        <f t="shared" si="77"/>
        <v>0</v>
      </c>
      <c r="U223" t="str">
        <f t="shared" si="87"/>
        <v>2024-10</v>
      </c>
      <c r="V223">
        <f t="shared" si="78"/>
        <v>30537</v>
      </c>
      <c r="W223">
        <f t="shared" si="78"/>
        <v>15179</v>
      </c>
      <c r="X223">
        <f t="shared" si="78"/>
        <v>33308</v>
      </c>
      <c r="Y223">
        <f t="shared" si="78"/>
        <v>3</v>
      </c>
      <c r="Z223">
        <f t="shared" si="78"/>
        <v>0</v>
      </c>
      <c r="AC223">
        <f t="shared" si="81"/>
        <v>9.7476374638419622E-4</v>
      </c>
      <c r="AD223">
        <f t="shared" si="82"/>
        <v>6.1748774195126129E-4</v>
      </c>
      <c r="AE223">
        <f t="shared" si="83"/>
        <v>6.5123705028630424E-4</v>
      </c>
      <c r="AF223">
        <f t="shared" si="84"/>
        <v>0</v>
      </c>
      <c r="AG223">
        <f t="shared" si="85"/>
        <v>0</v>
      </c>
      <c r="AI223" t="str">
        <f t="shared" si="88"/>
        <v>2024-10</v>
      </c>
      <c r="AJ223">
        <f t="shared" si="80"/>
        <v>9.757149152431711E-4</v>
      </c>
      <c r="AK223">
        <f t="shared" si="80"/>
        <v>6.1786928830739982E-4</v>
      </c>
      <c r="AL223">
        <f t="shared" si="80"/>
        <v>6.5166145941932094E-4</v>
      </c>
      <c r="AM223">
        <f t="shared" si="80"/>
        <v>0</v>
      </c>
      <c r="AN223">
        <f t="shared" si="80"/>
        <v>0</v>
      </c>
      <c r="AP223" t="str">
        <f t="shared" si="89"/>
        <v>2024-10</v>
      </c>
      <c r="AQ223">
        <f t="shared" ca="1" si="90"/>
        <v>1.4717714676868749E-3</v>
      </c>
      <c r="AR223">
        <f t="shared" ca="1" si="90"/>
        <v>5.4304707138501732E-4</v>
      </c>
      <c r="AS223">
        <f t="shared" ca="1" si="90"/>
        <v>5.4158858071719088E-4</v>
      </c>
      <c r="AT223" t="e">
        <f t="shared" ca="1" si="90"/>
        <v>#NUM!</v>
      </c>
      <c r="AU223" t="e">
        <f t="shared" ca="1" si="90"/>
        <v>#DIV/0!</v>
      </c>
      <c r="AW223" t="str">
        <f t="shared" si="91"/>
        <v>2024-10</v>
      </c>
      <c r="AX223">
        <f t="shared" ref="AX223:BB238" ca="1" si="96">IF(ROW()&gt;=$B$2, AQ223+AX222,0)</f>
        <v>0.21971495461668369</v>
      </c>
      <c r="AY223">
        <f t="shared" ca="1" si="96"/>
        <v>8.3882554548136118E-2</v>
      </c>
      <c r="AZ223">
        <f t="shared" ca="1" si="96"/>
        <v>8.728750643561356E-2</v>
      </c>
      <c r="BA223" t="e">
        <f t="shared" ca="1" si="96"/>
        <v>#NUM!</v>
      </c>
      <c r="BB223" t="e">
        <f t="shared" ca="1" si="96"/>
        <v>#DIV/0!</v>
      </c>
      <c r="BD223">
        <f t="shared" ca="1" si="93"/>
        <v>0.38177899494587536</v>
      </c>
      <c r="BE223">
        <f t="shared" ca="1" si="93"/>
        <v>0.39727612800820034</v>
      </c>
      <c r="BF223" t="e">
        <f t="shared" ca="1" si="93"/>
        <v>#NUM!</v>
      </c>
      <c r="BG223" t="e">
        <f t="shared" ca="1" si="93"/>
        <v>#DIV/0!</v>
      </c>
      <c r="BI223" t="str">
        <f t="shared" si="94"/>
        <v>2024-10</v>
      </c>
      <c r="BJ223">
        <f t="shared" ca="1" si="95"/>
        <v>1.2338139574622013</v>
      </c>
      <c r="BK223">
        <f t="shared" ca="1" si="95"/>
        <v>1.3987612772599265</v>
      </c>
      <c r="BL223" t="e">
        <f t="shared" ca="1" si="95"/>
        <v>#NUM!</v>
      </c>
      <c r="BM223" t="e">
        <f t="shared" ca="1" si="95"/>
        <v>#DIV/0!</v>
      </c>
    </row>
    <row r="224" spans="1:65" x14ac:dyDescent="0.25">
      <c r="A224" s="1" t="s">
        <v>155</v>
      </c>
      <c r="B224" s="11">
        <v>157833</v>
      </c>
      <c r="C224" s="11">
        <v>163465</v>
      </c>
      <c r="D224" s="11">
        <v>332995</v>
      </c>
      <c r="E224" s="11">
        <v>18</v>
      </c>
      <c r="F224" s="11">
        <v>1</v>
      </c>
      <c r="G224" s="11">
        <v>157</v>
      </c>
      <c r="H224" s="11">
        <v>120</v>
      </c>
      <c r="I224" s="11">
        <v>240</v>
      </c>
      <c r="J224" s="11">
        <v>0</v>
      </c>
      <c r="K224" s="11">
        <v>0</v>
      </c>
      <c r="M224" t="str">
        <f t="shared" si="86"/>
        <v>2024-11</v>
      </c>
      <c r="N224">
        <f t="shared" si="77"/>
        <v>157</v>
      </c>
      <c r="O224">
        <f t="shared" si="77"/>
        <v>120</v>
      </c>
      <c r="P224">
        <f t="shared" si="77"/>
        <v>240</v>
      </c>
      <c r="Q224">
        <f t="shared" si="77"/>
        <v>0</v>
      </c>
      <c r="R224">
        <f t="shared" si="77"/>
        <v>0</v>
      </c>
      <c r="U224" t="str">
        <f t="shared" si="87"/>
        <v>2024-11</v>
      </c>
      <c r="V224">
        <f t="shared" si="78"/>
        <v>30694</v>
      </c>
      <c r="W224">
        <f t="shared" si="78"/>
        <v>15299</v>
      </c>
      <c r="X224">
        <f t="shared" si="78"/>
        <v>33548</v>
      </c>
      <c r="Y224">
        <f t="shared" si="78"/>
        <v>3</v>
      </c>
      <c r="Z224">
        <f t="shared" si="78"/>
        <v>0</v>
      </c>
      <c r="AC224">
        <f t="shared" si="81"/>
        <v>9.9472226974080193E-4</v>
      </c>
      <c r="AD224">
        <f t="shared" si="82"/>
        <v>7.3410210136726521E-4</v>
      </c>
      <c r="AE224">
        <f t="shared" si="83"/>
        <v>7.2073154251565334E-4</v>
      </c>
      <c r="AF224">
        <f t="shared" si="84"/>
        <v>0</v>
      </c>
      <c r="AG224">
        <f t="shared" si="85"/>
        <v>0</v>
      </c>
      <c r="AI224" t="str">
        <f t="shared" si="88"/>
        <v>2024-11</v>
      </c>
      <c r="AJ224">
        <f t="shared" si="80"/>
        <v>9.957128096310362E-4</v>
      </c>
      <c r="AK224">
        <f t="shared" si="80"/>
        <v>7.3464143620545692E-4</v>
      </c>
      <c r="AL224">
        <f t="shared" si="80"/>
        <v>7.2125140239538753E-4</v>
      </c>
      <c r="AM224">
        <f t="shared" si="80"/>
        <v>0</v>
      </c>
      <c r="AN224">
        <f t="shared" si="80"/>
        <v>0</v>
      </c>
      <c r="AP224" t="str">
        <f t="shared" si="89"/>
        <v>2024-11</v>
      </c>
      <c r="AQ224">
        <f t="shared" ca="1" si="90"/>
        <v>1.5062297945766265E-3</v>
      </c>
      <c r="AR224">
        <f t="shared" ca="1" si="90"/>
        <v>6.4509991985091137E-4</v>
      </c>
      <c r="AS224">
        <f t="shared" ca="1" si="90"/>
        <v>5.9865433121194514E-4</v>
      </c>
      <c r="AT224" t="e">
        <f t="shared" ca="1" si="90"/>
        <v>#NUM!</v>
      </c>
      <c r="AU224" t="e">
        <f t="shared" ca="1" si="90"/>
        <v>#DIV/0!</v>
      </c>
      <c r="AW224" t="str">
        <f t="shared" si="91"/>
        <v>2024-11</v>
      </c>
      <c r="AX224">
        <f t="shared" ca="1" si="96"/>
        <v>0.22122118441126032</v>
      </c>
      <c r="AY224">
        <f t="shared" ca="1" si="96"/>
        <v>8.4527654467987032E-2</v>
      </c>
      <c r="AZ224">
        <f t="shared" ca="1" si="96"/>
        <v>8.7886160766825511E-2</v>
      </c>
      <c r="BA224" t="e">
        <f t="shared" ca="1" si="96"/>
        <v>#NUM!</v>
      </c>
      <c r="BB224" t="e">
        <f t="shared" ca="1" si="96"/>
        <v>#DIV/0!</v>
      </c>
      <c r="BD224">
        <f t="shared" ca="1" si="93"/>
        <v>0.38209566001982093</v>
      </c>
      <c r="BE224">
        <f t="shared" ca="1" si="93"/>
        <v>0.39727732676560085</v>
      </c>
      <c r="BF224" t="e">
        <f t="shared" ca="1" si="93"/>
        <v>#NUM!</v>
      </c>
      <c r="BG224" t="e">
        <f t="shared" ca="1" si="93"/>
        <v>#DIV/0!</v>
      </c>
      <c r="BI224" t="str">
        <f t="shared" si="94"/>
        <v>2024-11</v>
      </c>
      <c r="BJ224">
        <f t="shared" ca="1" si="95"/>
        <v>1.2348373395582495</v>
      </c>
      <c r="BK224">
        <f t="shared" ca="1" si="95"/>
        <v>1.3987654979399886</v>
      </c>
      <c r="BL224" t="e">
        <f t="shared" ca="1" si="95"/>
        <v>#NUM!</v>
      </c>
      <c r="BM224" t="e">
        <f t="shared" ca="1" si="95"/>
        <v>#DIV/0!</v>
      </c>
    </row>
    <row r="225" spans="1:65" x14ac:dyDescent="0.25">
      <c r="A225" s="1" t="s">
        <v>156</v>
      </c>
      <c r="B225" s="11">
        <v>157676</v>
      </c>
      <c r="C225" s="11">
        <v>163345</v>
      </c>
      <c r="D225" s="11">
        <v>332755</v>
      </c>
      <c r="E225" s="11">
        <v>18</v>
      </c>
      <c r="F225" s="11">
        <v>1</v>
      </c>
      <c r="G225" s="11">
        <v>147</v>
      </c>
      <c r="H225" s="11">
        <v>99</v>
      </c>
      <c r="I225" s="11">
        <v>218</v>
      </c>
      <c r="J225" s="11">
        <v>0</v>
      </c>
      <c r="K225" s="11">
        <v>0</v>
      </c>
      <c r="M225" t="str">
        <f t="shared" si="86"/>
        <v>2024-12</v>
      </c>
      <c r="N225">
        <f t="shared" si="77"/>
        <v>147</v>
      </c>
      <c r="O225">
        <f t="shared" si="77"/>
        <v>99</v>
      </c>
      <c r="P225">
        <f t="shared" si="77"/>
        <v>218</v>
      </c>
      <c r="Q225">
        <f t="shared" si="77"/>
        <v>0</v>
      </c>
      <c r="R225">
        <f t="shared" si="77"/>
        <v>0</v>
      </c>
      <c r="U225" t="str">
        <f t="shared" si="87"/>
        <v>2024-12</v>
      </c>
      <c r="V225">
        <f t="shared" si="78"/>
        <v>30841</v>
      </c>
      <c r="W225">
        <f t="shared" si="78"/>
        <v>15398</v>
      </c>
      <c r="X225">
        <f t="shared" si="78"/>
        <v>33766</v>
      </c>
      <c r="Y225">
        <f t="shared" si="78"/>
        <v>3</v>
      </c>
      <c r="Z225">
        <f t="shared" si="78"/>
        <v>0</v>
      </c>
      <c r="AC225">
        <f t="shared" si="81"/>
        <v>9.322915345391816E-4</v>
      </c>
      <c r="AD225">
        <f t="shared" si="82"/>
        <v>6.0607915761119106E-4</v>
      </c>
      <c r="AE225">
        <f t="shared" si="83"/>
        <v>6.5513666210875873E-4</v>
      </c>
      <c r="AF225">
        <f t="shared" si="84"/>
        <v>0</v>
      </c>
      <c r="AG225">
        <f t="shared" si="85"/>
        <v>0</v>
      </c>
      <c r="AI225" t="str">
        <f t="shared" si="88"/>
        <v>2024-12</v>
      </c>
      <c r="AJ225">
        <f t="shared" si="80"/>
        <v>9.3316158083393114E-4</v>
      </c>
      <c r="AK225">
        <f t="shared" si="80"/>
        <v>6.0644673091011657E-4</v>
      </c>
      <c r="AL225">
        <f t="shared" si="80"/>
        <v>6.5556617100479659E-4</v>
      </c>
      <c r="AM225">
        <f t="shared" si="80"/>
        <v>0</v>
      </c>
      <c r="AN225">
        <f t="shared" si="80"/>
        <v>0</v>
      </c>
      <c r="AP225" t="str">
        <f t="shared" si="89"/>
        <v>2024-12</v>
      </c>
      <c r="AQ225">
        <f t="shared" ca="1" si="90"/>
        <v>1.4156428323911588E-3</v>
      </c>
      <c r="AR225">
        <f t="shared" ca="1" si="90"/>
        <v>5.3205303802893633E-4</v>
      </c>
      <c r="AS225">
        <f t="shared" ca="1" si="90"/>
        <v>5.434354799043632E-4</v>
      </c>
      <c r="AT225" t="e">
        <f t="shared" ca="1" si="90"/>
        <v>#NUM!</v>
      </c>
      <c r="AU225" t="e">
        <f t="shared" ca="1" si="90"/>
        <v>#DIV/0!</v>
      </c>
      <c r="AW225" t="str">
        <f t="shared" si="91"/>
        <v>2024-12</v>
      </c>
      <c r="AX225">
        <f t="shared" ca="1" si="96"/>
        <v>0.22263682724365147</v>
      </c>
      <c r="AY225">
        <f t="shared" ca="1" si="96"/>
        <v>8.5059707506015964E-2</v>
      </c>
      <c r="AZ225">
        <f t="shared" ca="1" si="96"/>
        <v>8.8429596246729872E-2</v>
      </c>
      <c r="BA225" t="e">
        <f t="shared" ca="1" si="96"/>
        <v>#NUM!</v>
      </c>
      <c r="BB225" t="e">
        <f t="shared" ca="1" si="96"/>
        <v>#DIV/0!</v>
      </c>
      <c r="BD225">
        <f t="shared" ca="1" si="93"/>
        <v>0.38205587350078202</v>
      </c>
      <c r="BE225">
        <f t="shared" ca="1" si="93"/>
        <v>0.39719213277304488</v>
      </c>
      <c r="BF225" t="e">
        <f t="shared" ca="1" si="93"/>
        <v>#NUM!</v>
      </c>
      <c r="BG225" t="e">
        <f t="shared" ca="1" si="93"/>
        <v>#DIV/0!</v>
      </c>
      <c r="BI225" t="str">
        <f t="shared" si="94"/>
        <v>2024-12</v>
      </c>
      <c r="BJ225">
        <f t="shared" ca="1" si="95"/>
        <v>1.2347087595075947</v>
      </c>
      <c r="BK225">
        <f t="shared" ca="1" si="95"/>
        <v>1.3984655401790231</v>
      </c>
      <c r="BL225" t="e">
        <f t="shared" ca="1" si="95"/>
        <v>#NUM!</v>
      </c>
      <c r="BM225" t="e">
        <f t="shared" ca="1" si="95"/>
        <v>#DIV/0!</v>
      </c>
    </row>
    <row r="226" spans="1:65" x14ac:dyDescent="0.25">
      <c r="A226" s="1" t="s">
        <v>157</v>
      </c>
      <c r="B226" s="11">
        <v>157529</v>
      </c>
      <c r="C226" s="11">
        <v>163246</v>
      </c>
      <c r="D226" s="11">
        <v>332537</v>
      </c>
      <c r="E226" s="11">
        <v>18</v>
      </c>
      <c r="F226" s="11">
        <v>1</v>
      </c>
      <c r="G226" s="11">
        <v>168</v>
      </c>
      <c r="H226" s="11">
        <v>100</v>
      </c>
      <c r="I226" s="11">
        <v>257</v>
      </c>
      <c r="J226" s="11">
        <v>0</v>
      </c>
      <c r="K226" s="11">
        <v>0</v>
      </c>
      <c r="M226" t="str">
        <f t="shared" si="86"/>
        <v>2024-13</v>
      </c>
      <c r="N226">
        <f t="shared" si="77"/>
        <v>168</v>
      </c>
      <c r="O226">
        <f t="shared" si="77"/>
        <v>100</v>
      </c>
      <c r="P226">
        <f t="shared" si="77"/>
        <v>257</v>
      </c>
      <c r="Q226">
        <f t="shared" si="77"/>
        <v>0</v>
      </c>
      <c r="R226">
        <f t="shared" si="77"/>
        <v>0</v>
      </c>
      <c r="U226" t="str">
        <f t="shared" si="87"/>
        <v>2024-13</v>
      </c>
      <c r="V226">
        <f t="shared" si="78"/>
        <v>31009</v>
      </c>
      <c r="W226">
        <f t="shared" si="78"/>
        <v>15498</v>
      </c>
      <c r="X226">
        <f t="shared" si="78"/>
        <v>34023</v>
      </c>
      <c r="Y226">
        <f t="shared" si="78"/>
        <v>3</v>
      </c>
      <c r="Z226">
        <f t="shared" si="78"/>
        <v>0</v>
      </c>
      <c r="AC226">
        <f t="shared" si="81"/>
        <v>1.0664703007065366E-3</v>
      </c>
      <c r="AD226">
        <f t="shared" si="82"/>
        <v>6.1257243669063865E-4</v>
      </c>
      <c r="AE226">
        <f t="shared" si="83"/>
        <v>7.7284632988208833E-4</v>
      </c>
      <c r="AF226">
        <f t="shared" si="84"/>
        <v>0</v>
      </c>
      <c r="AG226">
        <f t="shared" si="85"/>
        <v>0</v>
      </c>
      <c r="AI226" t="str">
        <f t="shared" si="88"/>
        <v>2024-13</v>
      </c>
      <c r="AJ226">
        <f t="shared" si="80"/>
        <v>1.0676089752673411E-3</v>
      </c>
      <c r="AK226">
        <f t="shared" si="80"/>
        <v>6.1294793087713283E-4</v>
      </c>
      <c r="AL226">
        <f t="shared" si="80"/>
        <v>7.7344412186039491E-4</v>
      </c>
      <c r="AM226">
        <f t="shared" si="80"/>
        <v>0</v>
      </c>
      <c r="AN226">
        <f t="shared" si="80"/>
        <v>0</v>
      </c>
      <c r="AP226" t="str">
        <f t="shared" si="89"/>
        <v>2024-13</v>
      </c>
      <c r="AQ226">
        <f t="shared" ca="1" si="90"/>
        <v>1.6242346265299943E-3</v>
      </c>
      <c r="AR226">
        <f t="shared" ca="1" si="90"/>
        <v>5.3727489982562484E-4</v>
      </c>
      <c r="AS226">
        <f t="shared" ca="1" si="90"/>
        <v>6.4032785426522095E-4</v>
      </c>
      <c r="AT226" t="e">
        <f t="shared" ca="1" si="90"/>
        <v>#NUM!</v>
      </c>
      <c r="AU226" t="e">
        <f t="shared" ca="1" si="90"/>
        <v>#DIV/0!</v>
      </c>
      <c r="AW226" t="str">
        <f t="shared" si="91"/>
        <v>2024-13</v>
      </c>
      <c r="AX226">
        <f t="shared" ca="1" si="96"/>
        <v>0.22426106187018147</v>
      </c>
      <c r="AY226">
        <f t="shared" ca="1" si="96"/>
        <v>8.5596982405841585E-2</v>
      </c>
      <c r="AZ226">
        <f t="shared" ca="1" si="96"/>
        <v>8.9069924100995096E-2</v>
      </c>
      <c r="BA226" t="e">
        <f t="shared" ca="1" si="96"/>
        <v>#NUM!</v>
      </c>
      <c r="BB226" t="e">
        <f t="shared" ca="1" si="96"/>
        <v>#DIV/0!</v>
      </c>
      <c r="BD226">
        <f t="shared" ca="1" si="93"/>
        <v>0.38168454965843029</v>
      </c>
      <c r="BE226">
        <f t="shared" ca="1" si="93"/>
        <v>0.39717070524064146</v>
      </c>
      <c r="BF226" t="e">
        <f t="shared" ca="1" si="93"/>
        <v>#NUM!</v>
      </c>
      <c r="BG226" t="e">
        <f t="shared" ca="1" si="93"/>
        <v>#DIV/0!</v>
      </c>
      <c r="BI226" t="str">
        <f t="shared" si="94"/>
        <v>2024-13</v>
      </c>
      <c r="BJ226">
        <f t="shared" ca="1" si="95"/>
        <v>1.2335087339810542</v>
      </c>
      <c r="BK226">
        <f t="shared" ca="1" si="95"/>
        <v>1.3983900964247169</v>
      </c>
      <c r="BL226" t="e">
        <f t="shared" ca="1" si="95"/>
        <v>#NUM!</v>
      </c>
      <c r="BM226" t="e">
        <f t="shared" ca="1" si="95"/>
        <v>#DIV/0!</v>
      </c>
    </row>
    <row r="227" spans="1:65" x14ac:dyDescent="0.25">
      <c r="A227" s="1" t="s">
        <v>158</v>
      </c>
      <c r="B227" s="11">
        <v>157361</v>
      </c>
      <c r="C227" s="11">
        <v>163146</v>
      </c>
      <c r="D227" s="11">
        <v>332280</v>
      </c>
      <c r="E227" s="11">
        <v>18</v>
      </c>
      <c r="F227" s="11">
        <v>1</v>
      </c>
      <c r="G227" s="11">
        <v>146</v>
      </c>
      <c r="H227" s="11">
        <v>124</v>
      </c>
      <c r="I227" s="11">
        <v>250</v>
      </c>
      <c r="J227" s="11">
        <v>0</v>
      </c>
      <c r="K227" s="11">
        <v>0</v>
      </c>
      <c r="M227" t="str">
        <f t="shared" si="86"/>
        <v>2024-14</v>
      </c>
      <c r="N227">
        <f t="shared" si="77"/>
        <v>146</v>
      </c>
      <c r="O227">
        <f t="shared" si="77"/>
        <v>124</v>
      </c>
      <c r="P227">
        <f t="shared" si="77"/>
        <v>250</v>
      </c>
      <c r="Q227">
        <f t="shared" si="77"/>
        <v>0</v>
      </c>
      <c r="R227">
        <f t="shared" si="77"/>
        <v>0</v>
      </c>
      <c r="U227" t="str">
        <f t="shared" si="87"/>
        <v>2024-14</v>
      </c>
      <c r="V227">
        <f t="shared" si="78"/>
        <v>31155</v>
      </c>
      <c r="W227">
        <f t="shared" si="78"/>
        <v>15622</v>
      </c>
      <c r="X227">
        <f t="shared" si="78"/>
        <v>34273</v>
      </c>
      <c r="Y227">
        <f t="shared" si="78"/>
        <v>3</v>
      </c>
      <c r="Z227">
        <f t="shared" si="78"/>
        <v>0</v>
      </c>
      <c r="AC227">
        <f t="shared" si="81"/>
        <v>9.2780294990499551E-4</v>
      </c>
      <c r="AD227">
        <f t="shared" si="82"/>
        <v>7.6005541049121647E-4</v>
      </c>
      <c r="AE227">
        <f t="shared" si="83"/>
        <v>7.5237751294089325E-4</v>
      </c>
      <c r="AF227">
        <f t="shared" si="84"/>
        <v>0</v>
      </c>
      <c r="AG227">
        <f t="shared" si="85"/>
        <v>0</v>
      </c>
      <c r="AI227" t="str">
        <f t="shared" si="88"/>
        <v>2024-14</v>
      </c>
      <c r="AJ227">
        <f t="shared" si="80"/>
        <v>9.2866463437180123E-4</v>
      </c>
      <c r="AK227">
        <f t="shared" si="80"/>
        <v>7.6063357079722929E-4</v>
      </c>
      <c r="AL227">
        <f t="shared" si="80"/>
        <v>7.529440466552224E-4</v>
      </c>
      <c r="AM227">
        <f t="shared" si="80"/>
        <v>0</v>
      </c>
      <c r="AN227">
        <f t="shared" si="80"/>
        <v>0</v>
      </c>
      <c r="AP227" t="str">
        <f t="shared" si="89"/>
        <v>2024-14</v>
      </c>
      <c r="AQ227">
        <f t="shared" ca="1" si="90"/>
        <v>1.4168868184942006E-3</v>
      </c>
      <c r="AR227">
        <f t="shared" ca="1" si="90"/>
        <v>6.6613025325759623E-4</v>
      </c>
      <c r="AS227">
        <f t="shared" ca="1" si="90"/>
        <v>6.2255560985131409E-4</v>
      </c>
      <c r="AT227" t="e">
        <f t="shared" ca="1" si="90"/>
        <v>#NUM!</v>
      </c>
      <c r="AU227" t="e">
        <f t="shared" ca="1" si="90"/>
        <v>#DIV/0!</v>
      </c>
      <c r="AW227" t="str">
        <f t="shared" si="91"/>
        <v>2024-14</v>
      </c>
      <c r="AX227">
        <f t="shared" ca="1" si="96"/>
        <v>0.22567794868867566</v>
      </c>
      <c r="AY227">
        <f t="shared" ca="1" si="96"/>
        <v>8.6263112659099181E-2</v>
      </c>
      <c r="AZ227">
        <f t="shared" ca="1" si="96"/>
        <v>8.9692479710846415E-2</v>
      </c>
      <c r="BA227" t="e">
        <f t="shared" ca="1" si="96"/>
        <v>#NUM!</v>
      </c>
      <c r="BB227" t="e">
        <f t="shared" ca="1" si="96"/>
        <v>#DIV/0!</v>
      </c>
      <c r="BD227">
        <f t="shared" ca="1" si="93"/>
        <v>0.38223988280795551</v>
      </c>
      <c r="BE227">
        <f t="shared" ca="1" si="93"/>
        <v>0.39743572746922579</v>
      </c>
      <c r="BF227" t="e">
        <f t="shared" ca="1" si="93"/>
        <v>#NUM!</v>
      </c>
      <c r="BG227" t="e">
        <f t="shared" ca="1" si="93"/>
        <v>#DIV/0!</v>
      </c>
      <c r="BI227" t="str">
        <f t="shared" si="94"/>
        <v>2024-14</v>
      </c>
      <c r="BJ227">
        <f t="shared" ca="1" si="95"/>
        <v>1.2353034314369025</v>
      </c>
      <c r="BK227">
        <f t="shared" ca="1" si="95"/>
        <v>1.3993232076912192</v>
      </c>
      <c r="BL227" t="e">
        <f t="shared" ca="1" si="95"/>
        <v>#NUM!</v>
      </c>
      <c r="BM227" t="e">
        <f t="shared" ca="1" si="95"/>
        <v>#DIV/0!</v>
      </c>
    </row>
    <row r="228" spans="1:65" x14ac:dyDescent="0.25">
      <c r="A228" s="1" t="s">
        <v>159</v>
      </c>
      <c r="B228" s="11">
        <v>157215</v>
      </c>
      <c r="C228" s="11">
        <v>163022</v>
      </c>
      <c r="D228" s="11">
        <v>332030</v>
      </c>
      <c r="E228" s="11">
        <v>18</v>
      </c>
      <c r="F228" s="11">
        <v>1</v>
      </c>
      <c r="G228" s="11">
        <v>167</v>
      </c>
      <c r="H228" s="11">
        <v>113</v>
      </c>
      <c r="I228" s="11">
        <v>201</v>
      </c>
      <c r="J228" s="11">
        <v>0</v>
      </c>
      <c r="K228" s="11">
        <v>0</v>
      </c>
      <c r="M228" t="str">
        <f t="shared" si="86"/>
        <v>2024-15</v>
      </c>
      <c r="N228">
        <f t="shared" si="77"/>
        <v>167</v>
      </c>
      <c r="O228">
        <f t="shared" si="77"/>
        <v>113</v>
      </c>
      <c r="P228">
        <f t="shared" si="77"/>
        <v>201</v>
      </c>
      <c r="Q228">
        <f t="shared" si="77"/>
        <v>0</v>
      </c>
      <c r="R228">
        <f t="shared" si="77"/>
        <v>0</v>
      </c>
      <c r="U228" t="str">
        <f t="shared" si="87"/>
        <v>2024-15</v>
      </c>
      <c r="V228">
        <f t="shared" si="78"/>
        <v>31322</v>
      </c>
      <c r="W228">
        <f t="shared" si="78"/>
        <v>15735</v>
      </c>
      <c r="X228">
        <f t="shared" si="78"/>
        <v>34474</v>
      </c>
      <c r="Y228">
        <f t="shared" si="78"/>
        <v>3</v>
      </c>
      <c r="Z228">
        <f t="shared" si="78"/>
        <v>0</v>
      </c>
      <c r="AC228">
        <f t="shared" si="81"/>
        <v>1.062239608179881E-3</v>
      </c>
      <c r="AD228">
        <f t="shared" si="82"/>
        <v>6.9315797867772449E-4</v>
      </c>
      <c r="AE228">
        <f t="shared" si="83"/>
        <v>6.0536698491100202E-4</v>
      </c>
      <c r="AF228">
        <f t="shared" si="84"/>
        <v>0</v>
      </c>
      <c r="AG228">
        <f t="shared" si="85"/>
        <v>0</v>
      </c>
      <c r="AI228" t="str">
        <f t="shared" si="88"/>
        <v>2024-15</v>
      </c>
      <c r="AJ228">
        <f t="shared" si="80"/>
        <v>1.0633692612215882E-3</v>
      </c>
      <c r="AK228">
        <f t="shared" si="80"/>
        <v>6.9363880774353439E-4</v>
      </c>
      <c r="AL228">
        <f t="shared" si="80"/>
        <v>6.0573369460113931E-4</v>
      </c>
      <c r="AM228">
        <f t="shared" si="80"/>
        <v>0</v>
      </c>
      <c r="AN228">
        <f t="shared" si="80"/>
        <v>0</v>
      </c>
      <c r="AP228" t="str">
        <f t="shared" si="89"/>
        <v>2024-15</v>
      </c>
      <c r="AQ228">
        <f t="shared" ca="1" si="90"/>
        <v>1.6270468540476952E-3</v>
      </c>
      <c r="AR228">
        <f t="shared" ca="1" si="90"/>
        <v>6.0691483405936461E-4</v>
      </c>
      <c r="AS228">
        <f t="shared" ca="1" si="90"/>
        <v>5.0019480381884994E-4</v>
      </c>
      <c r="AT228" t="e">
        <f t="shared" ca="1" si="90"/>
        <v>#NUM!</v>
      </c>
      <c r="AU228" t="e">
        <f t="shared" ca="1" si="90"/>
        <v>#DIV/0!</v>
      </c>
      <c r="AW228" t="str">
        <f t="shared" si="91"/>
        <v>2024-15</v>
      </c>
      <c r="AX228">
        <f t="shared" ca="1" si="96"/>
        <v>0.22730499554272335</v>
      </c>
      <c r="AY228">
        <f t="shared" ca="1" si="96"/>
        <v>8.6870027493158544E-2</v>
      </c>
      <c r="AZ228">
        <f t="shared" ca="1" si="96"/>
        <v>9.0192674514665269E-2</v>
      </c>
      <c r="BA228" t="e">
        <f t="shared" ca="1" si="96"/>
        <v>#NUM!</v>
      </c>
      <c r="BB228" t="e">
        <f t="shared" ca="1" si="96"/>
        <v>#DIV/0!</v>
      </c>
      <c r="BD228">
        <f t="shared" ca="1" si="93"/>
        <v>0.38217385977700957</v>
      </c>
      <c r="BE228">
        <f t="shared" ca="1" si="93"/>
        <v>0.39679143126316824</v>
      </c>
      <c r="BF228" t="e">
        <f t="shared" ca="1" si="93"/>
        <v>#NUM!</v>
      </c>
      <c r="BG228" t="e">
        <f t="shared" ca="1" si="93"/>
        <v>#DIV/0!</v>
      </c>
      <c r="BI228" t="str">
        <f t="shared" si="94"/>
        <v>2024-15</v>
      </c>
      <c r="BJ228">
        <f t="shared" ca="1" si="95"/>
        <v>1.2350900615601585</v>
      </c>
      <c r="BK228">
        <f t="shared" ca="1" si="95"/>
        <v>1.3970547185458051</v>
      </c>
      <c r="BL228" t="e">
        <f t="shared" ca="1" si="95"/>
        <v>#NUM!</v>
      </c>
      <c r="BM228" t="e">
        <f t="shared" ca="1" si="95"/>
        <v>#DIV/0!</v>
      </c>
    </row>
    <row r="229" spans="1:65" x14ac:dyDescent="0.25">
      <c r="A229" s="1" t="s">
        <v>160</v>
      </c>
      <c r="B229" s="11">
        <v>157048</v>
      </c>
      <c r="C229" s="11">
        <v>162909</v>
      </c>
      <c r="D229" s="11">
        <v>331829</v>
      </c>
      <c r="E229" s="11">
        <v>18</v>
      </c>
      <c r="F229" s="11">
        <v>1</v>
      </c>
      <c r="G229" s="11">
        <v>158</v>
      </c>
      <c r="H229" s="11">
        <v>77</v>
      </c>
      <c r="I229" s="11">
        <v>218</v>
      </c>
      <c r="J229" s="11">
        <v>0</v>
      </c>
      <c r="K229" s="11">
        <v>0</v>
      </c>
      <c r="M229" t="str">
        <f t="shared" si="86"/>
        <v>2024-16</v>
      </c>
      <c r="N229">
        <f t="shared" si="77"/>
        <v>158</v>
      </c>
      <c r="O229">
        <f t="shared" si="77"/>
        <v>77</v>
      </c>
      <c r="P229">
        <f t="shared" si="77"/>
        <v>218</v>
      </c>
      <c r="Q229">
        <f t="shared" si="77"/>
        <v>0</v>
      </c>
      <c r="R229">
        <f t="shared" si="77"/>
        <v>0</v>
      </c>
      <c r="U229" t="str">
        <f t="shared" si="87"/>
        <v>2024-16</v>
      </c>
      <c r="V229">
        <f t="shared" si="78"/>
        <v>31480</v>
      </c>
      <c r="W229">
        <f t="shared" si="78"/>
        <v>15812</v>
      </c>
      <c r="X229">
        <f t="shared" si="78"/>
        <v>34692</v>
      </c>
      <c r="Y229">
        <f t="shared" si="78"/>
        <v>3</v>
      </c>
      <c r="Z229">
        <f t="shared" si="78"/>
        <v>0</v>
      </c>
      <c r="AC229">
        <f t="shared" si="81"/>
        <v>1.0060618409658193E-3</v>
      </c>
      <c r="AD229">
        <f t="shared" si="82"/>
        <v>4.7265651375921525E-4</v>
      </c>
      <c r="AE229">
        <f t="shared" si="83"/>
        <v>6.5696488251478923E-4</v>
      </c>
      <c r="AF229">
        <f t="shared" si="84"/>
        <v>0</v>
      </c>
      <c r="AG229">
        <f t="shared" si="85"/>
        <v>0</v>
      </c>
      <c r="AI229" t="str">
        <f t="shared" si="88"/>
        <v>2024-16</v>
      </c>
      <c r="AJ229">
        <f t="shared" si="80"/>
        <v>1.0070751058297838E-3</v>
      </c>
      <c r="AK229">
        <f t="shared" si="80"/>
        <v>4.7288003239455629E-4</v>
      </c>
      <c r="AL229">
        <f t="shared" si="80"/>
        <v>6.5739679278154297E-4</v>
      </c>
      <c r="AM229">
        <f t="shared" si="80"/>
        <v>0</v>
      </c>
      <c r="AN229">
        <f t="shared" si="80"/>
        <v>0</v>
      </c>
      <c r="AP229" t="str">
        <f t="shared" si="89"/>
        <v>2024-16</v>
      </c>
      <c r="AQ229">
        <f t="shared" ca="1" si="90"/>
        <v>1.5453167873644437E-3</v>
      </c>
      <c r="AR229">
        <f t="shared" ca="1" si="90"/>
        <v>4.1338626801842946E-4</v>
      </c>
      <c r="AS229">
        <f t="shared" ca="1" si="90"/>
        <v>5.421594357297412E-4</v>
      </c>
      <c r="AT229" t="e">
        <f t="shared" ca="1" si="90"/>
        <v>#NUM!</v>
      </c>
      <c r="AU229" t="e">
        <f t="shared" ca="1" si="90"/>
        <v>#DIV/0!</v>
      </c>
      <c r="AW229" t="str">
        <f t="shared" si="91"/>
        <v>2024-16</v>
      </c>
      <c r="AX229">
        <f t="shared" ca="1" si="96"/>
        <v>0.22885031233008779</v>
      </c>
      <c r="AY229">
        <f t="shared" ca="1" si="96"/>
        <v>8.7283413761176973E-2</v>
      </c>
      <c r="AZ229">
        <f t="shared" ca="1" si="96"/>
        <v>9.0734833950395014E-2</v>
      </c>
      <c r="BA229" t="e">
        <f t="shared" ca="1" si="96"/>
        <v>#NUM!</v>
      </c>
      <c r="BB229" t="e">
        <f t="shared" ca="1" si="96"/>
        <v>#DIV/0!</v>
      </c>
      <c r="BD229">
        <f t="shared" ca="1" si="93"/>
        <v>0.38139958330177687</v>
      </c>
      <c r="BE229">
        <f t="shared" ca="1" si="93"/>
        <v>0.39648114536772588</v>
      </c>
      <c r="BF229" t="e">
        <f t="shared" ca="1" si="93"/>
        <v>#NUM!</v>
      </c>
      <c r="BG229" t="e">
        <f t="shared" ca="1" si="93"/>
        <v>#DIV/0!</v>
      </c>
      <c r="BI229" t="str">
        <f t="shared" si="94"/>
        <v>2024-16</v>
      </c>
      <c r="BJ229">
        <f t="shared" ca="1" si="95"/>
        <v>1.2325877941889214</v>
      </c>
      <c r="BK229">
        <f t="shared" ca="1" si="95"/>
        <v>1.395962239373697</v>
      </c>
      <c r="BL229" t="e">
        <f t="shared" ca="1" si="95"/>
        <v>#NUM!</v>
      </c>
      <c r="BM229" t="e">
        <f t="shared" ca="1" si="95"/>
        <v>#DIV/0!</v>
      </c>
    </row>
    <row r="230" spans="1:65" x14ac:dyDescent="0.25">
      <c r="A230" s="1" t="s">
        <v>161</v>
      </c>
      <c r="B230" s="11">
        <v>156890</v>
      </c>
      <c r="C230" s="11">
        <v>162832</v>
      </c>
      <c r="D230" s="11">
        <v>331611</v>
      </c>
      <c r="E230" s="11">
        <v>18</v>
      </c>
      <c r="F230" s="11">
        <v>1</v>
      </c>
      <c r="G230" s="11">
        <v>129</v>
      </c>
      <c r="H230" s="11">
        <v>103</v>
      </c>
      <c r="I230" s="11">
        <v>207</v>
      </c>
      <c r="J230" s="11">
        <v>0</v>
      </c>
      <c r="K230" s="11">
        <v>0</v>
      </c>
      <c r="M230" t="str">
        <f t="shared" si="86"/>
        <v>2024-17</v>
      </c>
      <c r="N230">
        <f t="shared" si="77"/>
        <v>129</v>
      </c>
      <c r="O230">
        <f t="shared" si="77"/>
        <v>103</v>
      </c>
      <c r="P230">
        <f t="shared" si="77"/>
        <v>207</v>
      </c>
      <c r="Q230">
        <f t="shared" si="77"/>
        <v>0</v>
      </c>
      <c r="R230">
        <f t="shared" si="77"/>
        <v>0</v>
      </c>
      <c r="U230" t="str">
        <f t="shared" si="87"/>
        <v>2024-17</v>
      </c>
      <c r="V230">
        <f t="shared" si="78"/>
        <v>31609</v>
      </c>
      <c r="W230">
        <f t="shared" si="78"/>
        <v>15915</v>
      </c>
      <c r="X230">
        <f t="shared" si="78"/>
        <v>34899</v>
      </c>
      <c r="Y230">
        <f t="shared" si="78"/>
        <v>3</v>
      </c>
      <c r="Z230">
        <f t="shared" si="78"/>
        <v>0</v>
      </c>
      <c r="AC230">
        <f t="shared" si="81"/>
        <v>8.2223213716616742E-4</v>
      </c>
      <c r="AD230">
        <f t="shared" si="82"/>
        <v>6.3255379777930627E-4</v>
      </c>
      <c r="AE230">
        <f t="shared" si="83"/>
        <v>6.2422537249970595E-4</v>
      </c>
      <c r="AF230">
        <f t="shared" si="84"/>
        <v>0</v>
      </c>
      <c r="AG230">
        <f t="shared" si="85"/>
        <v>0</v>
      </c>
      <c r="AI230" t="str">
        <f t="shared" si="88"/>
        <v>2024-17</v>
      </c>
      <c r="AJ230">
        <f t="shared" si="80"/>
        <v>8.2290880563197933E-4</v>
      </c>
      <c r="AK230">
        <f t="shared" si="80"/>
        <v>6.3295419647840649E-4</v>
      </c>
      <c r="AL230">
        <f t="shared" si="80"/>
        <v>6.2461529350883076E-4</v>
      </c>
      <c r="AM230">
        <f t="shared" si="80"/>
        <v>0</v>
      </c>
      <c r="AN230">
        <f t="shared" si="80"/>
        <v>0</v>
      </c>
      <c r="AP230" t="str">
        <f t="shared" si="89"/>
        <v>2024-17</v>
      </c>
      <c r="AQ230">
        <f t="shared" ca="1" si="90"/>
        <v>1.2663305254509572E-3</v>
      </c>
      <c r="AR230">
        <f t="shared" ca="1" si="90"/>
        <v>5.5282548291611254E-4</v>
      </c>
      <c r="AS230">
        <f t="shared" ca="1" si="90"/>
        <v>5.1446288579458789E-4</v>
      </c>
      <c r="AT230" t="e">
        <f t="shared" ca="1" si="90"/>
        <v>#NUM!</v>
      </c>
      <c r="AU230" t="e">
        <f t="shared" ca="1" si="90"/>
        <v>#DIV/0!</v>
      </c>
      <c r="AW230" t="str">
        <f t="shared" si="91"/>
        <v>2024-17</v>
      </c>
      <c r="AX230">
        <f t="shared" ca="1" si="96"/>
        <v>0.23011664285553876</v>
      </c>
      <c r="AY230">
        <f t="shared" ca="1" si="96"/>
        <v>8.7836239244093089E-2</v>
      </c>
      <c r="AZ230">
        <f t="shared" ca="1" si="96"/>
        <v>9.1249296836189597E-2</v>
      </c>
      <c r="BA230" t="e">
        <f t="shared" ca="1" si="96"/>
        <v>#NUM!</v>
      </c>
      <c r="BB230" t="e">
        <f t="shared" ca="1" si="96"/>
        <v>#DIV/0!</v>
      </c>
      <c r="BD230">
        <f t="shared" ca="1" si="93"/>
        <v>0.38170311436028725</v>
      </c>
      <c r="BE230">
        <f t="shared" ca="1" si="93"/>
        <v>0.39653497332426119</v>
      </c>
      <c r="BF230" t="e">
        <f t="shared" ca="1" si="93"/>
        <v>#NUM!</v>
      </c>
      <c r="BG230" t="e">
        <f t="shared" ca="1" si="93"/>
        <v>#DIV/0!</v>
      </c>
      <c r="BI230" t="str">
        <f t="shared" si="94"/>
        <v>2024-17</v>
      </c>
      <c r="BJ230">
        <f t="shared" ca="1" si="95"/>
        <v>1.2335687304412326</v>
      </c>
      <c r="BK230">
        <f t="shared" ca="1" si="95"/>
        <v>1.3961517611091536</v>
      </c>
      <c r="BL230" t="e">
        <f t="shared" ca="1" si="95"/>
        <v>#NUM!</v>
      </c>
      <c r="BM230" t="e">
        <f t="shared" ca="1" si="95"/>
        <v>#DIV/0!</v>
      </c>
    </row>
    <row r="231" spans="1:65" x14ac:dyDescent="0.25">
      <c r="A231" s="1" t="s">
        <v>162</v>
      </c>
      <c r="B231" s="11">
        <v>156761</v>
      </c>
      <c r="C231" s="11">
        <v>162729</v>
      </c>
      <c r="D231" s="11">
        <v>331404</v>
      </c>
      <c r="E231" s="11">
        <v>18</v>
      </c>
      <c r="F231" s="11">
        <v>1</v>
      </c>
      <c r="G231" s="11">
        <v>142</v>
      </c>
      <c r="H231" s="11">
        <v>95</v>
      </c>
      <c r="I231" s="11">
        <v>239</v>
      </c>
      <c r="J231" s="11">
        <v>0</v>
      </c>
      <c r="K231" s="11">
        <v>0</v>
      </c>
      <c r="M231" t="str">
        <f t="shared" si="86"/>
        <v>2024-18</v>
      </c>
      <c r="N231">
        <f t="shared" ref="N231:R254" si="97">G231</f>
        <v>142</v>
      </c>
      <c r="O231">
        <f t="shared" si="97"/>
        <v>95</v>
      </c>
      <c r="P231">
        <f t="shared" si="97"/>
        <v>239</v>
      </c>
      <c r="Q231">
        <f t="shared" si="97"/>
        <v>0</v>
      </c>
      <c r="R231">
        <f t="shared" si="97"/>
        <v>0</v>
      </c>
      <c r="U231" t="str">
        <f t="shared" si="87"/>
        <v>2024-18</v>
      </c>
      <c r="V231">
        <f t="shared" si="78"/>
        <v>31751</v>
      </c>
      <c r="W231">
        <f t="shared" si="78"/>
        <v>16010</v>
      </c>
      <c r="X231">
        <f t="shared" si="78"/>
        <v>35138</v>
      </c>
      <c r="Y231">
        <f t="shared" si="78"/>
        <v>3</v>
      </c>
      <c r="Z231">
        <f t="shared" si="78"/>
        <v>0</v>
      </c>
      <c r="AC231">
        <f t="shared" si="81"/>
        <v>9.0583754888014234E-4</v>
      </c>
      <c r="AD231">
        <f t="shared" si="82"/>
        <v>5.8379268599942238E-4</v>
      </c>
      <c r="AE231">
        <f t="shared" si="83"/>
        <v>7.2117415601501492E-4</v>
      </c>
      <c r="AF231">
        <f t="shared" si="84"/>
        <v>0</v>
      </c>
      <c r="AG231">
        <f t="shared" si="85"/>
        <v>0</v>
      </c>
      <c r="AI231" t="str">
        <f t="shared" si="88"/>
        <v>2024-18</v>
      </c>
      <c r="AJ231">
        <f t="shared" si="80"/>
        <v>9.0665889660480816E-4</v>
      </c>
      <c r="AK231">
        <f t="shared" si="80"/>
        <v>5.8413371558991634E-4</v>
      </c>
      <c r="AL231">
        <f t="shared" si="80"/>
        <v>7.21694654850202E-4</v>
      </c>
      <c r="AM231">
        <f t="shared" si="80"/>
        <v>0</v>
      </c>
      <c r="AN231">
        <f t="shared" si="80"/>
        <v>0</v>
      </c>
      <c r="AP231" t="str">
        <f t="shared" si="89"/>
        <v>2024-18</v>
      </c>
      <c r="AQ231">
        <f t="shared" ca="1" si="90"/>
        <v>1.399197427934153E-3</v>
      </c>
      <c r="AR231">
        <f t="shared" ca="1" si="90"/>
        <v>5.0972829841963566E-4</v>
      </c>
      <c r="AS231">
        <f t="shared" ca="1" si="90"/>
        <v>5.9365881511968719E-4</v>
      </c>
      <c r="AT231" t="e">
        <f t="shared" ca="1" si="90"/>
        <v>#NUM!</v>
      </c>
      <c r="AU231" t="e">
        <f t="shared" ca="1" si="90"/>
        <v>#DIV/0!</v>
      </c>
      <c r="AW231" t="str">
        <f t="shared" si="91"/>
        <v>2024-18</v>
      </c>
      <c r="AX231">
        <f t="shared" ca="1" si="96"/>
        <v>0.23151584028347291</v>
      </c>
      <c r="AY231">
        <f t="shared" ca="1" si="96"/>
        <v>8.8345967542512727E-2</v>
      </c>
      <c r="AZ231">
        <f t="shared" ca="1" si="96"/>
        <v>9.1842955651309288E-2</v>
      </c>
      <c r="BA231" t="e">
        <f t="shared" ca="1" si="96"/>
        <v>#NUM!</v>
      </c>
      <c r="BB231" t="e">
        <f t="shared" ca="1" si="96"/>
        <v>#DIV/0!</v>
      </c>
      <c r="BD231">
        <f t="shared" ca="1" si="93"/>
        <v>0.38159793919215224</v>
      </c>
      <c r="BE231">
        <f t="shared" ca="1" si="93"/>
        <v>0.39670268582423918</v>
      </c>
      <c r="BF231" t="e">
        <f t="shared" ca="1" si="93"/>
        <v>#NUM!</v>
      </c>
      <c r="BG231" t="e">
        <f t="shared" ca="1" si="93"/>
        <v>#DIV/0!</v>
      </c>
      <c r="BI231" t="str">
        <f t="shared" si="94"/>
        <v>2024-18</v>
      </c>
      <c r="BJ231">
        <f t="shared" ca="1" si="95"/>
        <v>1.2332288306768631</v>
      </c>
      <c r="BK231">
        <f t="shared" ca="1" si="95"/>
        <v>1.3967422565709822</v>
      </c>
      <c r="BL231" t="e">
        <f t="shared" ca="1" si="95"/>
        <v>#NUM!</v>
      </c>
      <c r="BM231" t="e">
        <f t="shared" ca="1" si="95"/>
        <v>#DIV/0!</v>
      </c>
    </row>
    <row r="232" spans="1:65" x14ac:dyDescent="0.25">
      <c r="A232" s="1" t="s">
        <v>163</v>
      </c>
      <c r="B232" s="11">
        <v>156619</v>
      </c>
      <c r="C232" s="11">
        <v>162634</v>
      </c>
      <c r="D232" s="11">
        <v>331165</v>
      </c>
      <c r="E232" s="11">
        <v>18</v>
      </c>
      <c r="F232" s="11">
        <v>1</v>
      </c>
      <c r="G232" s="11">
        <v>151</v>
      </c>
      <c r="H232" s="11">
        <v>103</v>
      </c>
      <c r="I232" s="11">
        <v>217</v>
      </c>
      <c r="J232" s="11">
        <v>0</v>
      </c>
      <c r="K232" s="11">
        <v>0</v>
      </c>
      <c r="M232" t="str">
        <f t="shared" si="86"/>
        <v>2024-19</v>
      </c>
      <c r="N232">
        <f t="shared" si="97"/>
        <v>151</v>
      </c>
      <c r="O232">
        <f t="shared" si="97"/>
        <v>103</v>
      </c>
      <c r="P232">
        <f t="shared" si="97"/>
        <v>217</v>
      </c>
      <c r="Q232">
        <f t="shared" si="97"/>
        <v>0</v>
      </c>
      <c r="R232">
        <f t="shared" si="97"/>
        <v>0</v>
      </c>
      <c r="U232" t="str">
        <f t="shared" si="87"/>
        <v>2024-19</v>
      </c>
      <c r="V232">
        <f t="shared" si="78"/>
        <v>31902</v>
      </c>
      <c r="W232">
        <f t="shared" si="78"/>
        <v>16113</v>
      </c>
      <c r="X232">
        <f t="shared" si="78"/>
        <v>35355</v>
      </c>
      <c r="Y232">
        <f t="shared" si="78"/>
        <v>3</v>
      </c>
      <c r="Z232">
        <f t="shared" si="78"/>
        <v>0</v>
      </c>
      <c r="AC232">
        <f t="shared" si="81"/>
        <v>9.6412312682369315E-4</v>
      </c>
      <c r="AD232">
        <f t="shared" si="82"/>
        <v>6.3332390521047264E-4</v>
      </c>
      <c r="AE232">
        <f t="shared" si="83"/>
        <v>6.5526248244832639E-4</v>
      </c>
      <c r="AF232">
        <f t="shared" si="84"/>
        <v>0</v>
      </c>
      <c r="AG232">
        <f t="shared" si="85"/>
        <v>0</v>
      </c>
      <c r="AI232" t="str">
        <f t="shared" si="88"/>
        <v>2024-19</v>
      </c>
      <c r="AJ232">
        <f t="shared" si="80"/>
        <v>9.6505363217537022E-4</v>
      </c>
      <c r="AK232">
        <f t="shared" si="80"/>
        <v>6.3372527977510838E-4</v>
      </c>
      <c r="AL232">
        <f t="shared" si="80"/>
        <v>6.5569215639492602E-4</v>
      </c>
      <c r="AM232">
        <f t="shared" si="80"/>
        <v>0</v>
      </c>
      <c r="AN232">
        <f t="shared" si="80"/>
        <v>0</v>
      </c>
      <c r="AP232" t="str">
        <f t="shared" si="89"/>
        <v>2024-19</v>
      </c>
      <c r="AQ232">
        <f t="shared" ca="1" si="90"/>
        <v>1.4935722113066225E-3</v>
      </c>
      <c r="AR232">
        <f t="shared" ca="1" si="90"/>
        <v>5.5250753232098638E-4</v>
      </c>
      <c r="AS232">
        <f t="shared" ca="1" si="90"/>
        <v>5.3867325934976024E-4</v>
      </c>
      <c r="AT232" t="e">
        <f t="shared" ca="1" si="90"/>
        <v>#NUM!</v>
      </c>
      <c r="AU232" t="e">
        <f t="shared" ca="1" si="90"/>
        <v>#DIV/0!</v>
      </c>
      <c r="AW232" t="str">
        <f t="shared" si="91"/>
        <v>2024-19</v>
      </c>
      <c r="AX232">
        <f t="shared" ca="1" si="96"/>
        <v>0.23300941249477952</v>
      </c>
      <c r="AY232">
        <f t="shared" ca="1" si="96"/>
        <v>8.8898475074833713E-2</v>
      </c>
      <c r="AZ232">
        <f t="shared" ca="1" si="96"/>
        <v>9.2381628910659042E-2</v>
      </c>
      <c r="BA232" t="e">
        <f t="shared" ca="1" si="96"/>
        <v>#NUM!</v>
      </c>
      <c r="BB232" t="e">
        <f t="shared" ca="1" si="96"/>
        <v>#DIV/0!</v>
      </c>
      <c r="BD232">
        <f t="shared" ca="1" si="93"/>
        <v>0.38152310725570132</v>
      </c>
      <c r="BE232">
        <f t="shared" ca="1" si="93"/>
        <v>0.39647166147302659</v>
      </c>
      <c r="BF232" t="e">
        <f t="shared" ca="1" si="93"/>
        <v>#NUM!</v>
      </c>
      <c r="BG232" t="e">
        <f t="shared" ca="1" si="93"/>
        <v>#DIV/0!</v>
      </c>
      <c r="BI232" t="str">
        <f t="shared" si="94"/>
        <v>2024-19</v>
      </c>
      <c r="BJ232">
        <f t="shared" ca="1" si="95"/>
        <v>1.2329869926268933</v>
      </c>
      <c r="BK232">
        <f t="shared" ca="1" si="95"/>
        <v>1.395928847725602</v>
      </c>
      <c r="BL232" t="e">
        <f t="shared" ca="1" si="95"/>
        <v>#NUM!</v>
      </c>
      <c r="BM232" t="e">
        <f t="shared" ca="1" si="95"/>
        <v>#DIV/0!</v>
      </c>
    </row>
    <row r="233" spans="1:65" x14ac:dyDescent="0.25">
      <c r="A233" s="1" t="s">
        <v>164</v>
      </c>
      <c r="B233" s="11">
        <v>156468</v>
      </c>
      <c r="C233" s="11">
        <v>162531</v>
      </c>
      <c r="D233" s="11">
        <v>330948</v>
      </c>
      <c r="E233" s="11">
        <v>18</v>
      </c>
      <c r="F233" s="11">
        <v>1</v>
      </c>
      <c r="G233" s="11">
        <v>152</v>
      </c>
      <c r="H233" s="11">
        <v>96</v>
      </c>
      <c r="I233" s="11">
        <v>231</v>
      </c>
      <c r="J233" s="11">
        <v>0</v>
      </c>
      <c r="K233" s="11">
        <v>0</v>
      </c>
      <c r="M233" t="str">
        <f t="shared" si="86"/>
        <v>2024-20</v>
      </c>
      <c r="N233">
        <f t="shared" si="97"/>
        <v>152</v>
      </c>
      <c r="O233">
        <f t="shared" si="97"/>
        <v>96</v>
      </c>
      <c r="P233">
        <f t="shared" si="97"/>
        <v>231</v>
      </c>
      <c r="Q233">
        <f t="shared" si="97"/>
        <v>0</v>
      </c>
      <c r="R233">
        <f t="shared" si="97"/>
        <v>0</v>
      </c>
      <c r="U233" t="str">
        <f t="shared" si="87"/>
        <v>2024-20</v>
      </c>
      <c r="V233">
        <f t="shared" si="78"/>
        <v>32054</v>
      </c>
      <c r="W233">
        <f t="shared" si="78"/>
        <v>16209</v>
      </c>
      <c r="X233">
        <f t="shared" si="78"/>
        <v>35586</v>
      </c>
      <c r="Y233">
        <f t="shared" si="78"/>
        <v>3</v>
      </c>
      <c r="Z233">
        <f t="shared" si="78"/>
        <v>0</v>
      </c>
      <c r="AC233">
        <f t="shared" si="81"/>
        <v>9.7144464043766136E-4</v>
      </c>
      <c r="AD233">
        <f t="shared" si="82"/>
        <v>5.9065655167321921E-4</v>
      </c>
      <c r="AE233">
        <f t="shared" si="83"/>
        <v>6.9799485115486421E-4</v>
      </c>
      <c r="AF233">
        <f t="shared" si="84"/>
        <v>0</v>
      </c>
      <c r="AG233">
        <f t="shared" si="85"/>
        <v>0</v>
      </c>
      <c r="AI233" t="str">
        <f t="shared" si="88"/>
        <v>2024-20</v>
      </c>
      <c r="AJ233">
        <f t="shared" si="80"/>
        <v>9.7238933939489277E-4</v>
      </c>
      <c r="AK233">
        <f t="shared" si="80"/>
        <v>5.910056502250495E-4</v>
      </c>
      <c r="AL233">
        <f t="shared" si="80"/>
        <v>6.9848241666326774E-4</v>
      </c>
      <c r="AM233">
        <f t="shared" si="80"/>
        <v>0</v>
      </c>
      <c r="AN233">
        <f t="shared" si="80"/>
        <v>0</v>
      </c>
      <c r="AP233" t="str">
        <f t="shared" si="89"/>
        <v>2024-20</v>
      </c>
      <c r="AQ233">
        <f t="shared" ca="1" si="90"/>
        <v>1.5092273555557363E-3</v>
      </c>
      <c r="AR233">
        <f t="shared" ca="1" si="90"/>
        <v>5.1480114562178639E-4</v>
      </c>
      <c r="AS233">
        <f t="shared" ca="1" si="90"/>
        <v>5.7309009517639081E-4</v>
      </c>
      <c r="AT233" t="e">
        <f t="shared" ca="1" si="90"/>
        <v>#NUM!</v>
      </c>
      <c r="AU233" t="e">
        <f t="shared" ca="1" si="90"/>
        <v>#DIV/0!</v>
      </c>
      <c r="AW233" t="str">
        <f t="shared" si="91"/>
        <v>2024-20</v>
      </c>
      <c r="AX233">
        <f t="shared" ca="1" si="96"/>
        <v>0.23451863985033525</v>
      </c>
      <c r="AY233">
        <f t="shared" ca="1" si="96"/>
        <v>8.9413276220455501E-2</v>
      </c>
      <c r="AZ233">
        <f t="shared" ca="1" si="96"/>
        <v>9.2954719005835434E-2</v>
      </c>
      <c r="BA233" t="e">
        <f t="shared" ca="1" si="96"/>
        <v>#NUM!</v>
      </c>
      <c r="BB233" t="e">
        <f t="shared" ca="1" si="96"/>
        <v>#DIV/0!</v>
      </c>
      <c r="BD233">
        <f t="shared" ca="1" si="93"/>
        <v>0.38126298309386891</v>
      </c>
      <c r="BE233">
        <f t="shared" ca="1" si="93"/>
        <v>0.39636388418915075</v>
      </c>
      <c r="BF233" t="e">
        <f t="shared" ca="1" si="93"/>
        <v>#NUM!</v>
      </c>
      <c r="BG233" t="e">
        <f t="shared" ca="1" si="93"/>
        <v>#DIV/0!</v>
      </c>
      <c r="BI233" t="str">
        <f t="shared" si="94"/>
        <v>2024-20</v>
      </c>
      <c r="BJ233">
        <f t="shared" ca="1" si="95"/>
        <v>1.2321463365777372</v>
      </c>
      <c r="BK233">
        <f t="shared" ca="1" si="95"/>
        <v>1.3955493769227385</v>
      </c>
      <c r="BL233" t="e">
        <f t="shared" ca="1" si="95"/>
        <v>#NUM!</v>
      </c>
      <c r="BM233" t="e">
        <f t="shared" ca="1" si="95"/>
        <v>#DIV/0!</v>
      </c>
    </row>
    <row r="234" spans="1:65" x14ac:dyDescent="0.25">
      <c r="A234" s="1" t="s">
        <v>165</v>
      </c>
      <c r="B234" s="11">
        <v>156316</v>
      </c>
      <c r="C234" s="11">
        <v>162435</v>
      </c>
      <c r="D234" s="11">
        <v>330717</v>
      </c>
      <c r="E234" s="11">
        <v>18</v>
      </c>
      <c r="F234" s="11">
        <v>1</v>
      </c>
      <c r="G234" s="11">
        <v>150</v>
      </c>
      <c r="H234" s="11">
        <v>122</v>
      </c>
      <c r="I234" s="11">
        <v>199</v>
      </c>
      <c r="J234" s="11">
        <v>0</v>
      </c>
      <c r="K234" s="11">
        <v>0</v>
      </c>
      <c r="M234" t="str">
        <f t="shared" si="86"/>
        <v>2024-21</v>
      </c>
      <c r="N234">
        <f t="shared" si="97"/>
        <v>150</v>
      </c>
      <c r="O234">
        <f t="shared" si="97"/>
        <v>122</v>
      </c>
      <c r="P234">
        <f t="shared" si="97"/>
        <v>199</v>
      </c>
      <c r="Q234">
        <f t="shared" si="97"/>
        <v>0</v>
      </c>
      <c r="R234">
        <f t="shared" si="97"/>
        <v>0</v>
      </c>
      <c r="U234" t="str">
        <f t="shared" si="87"/>
        <v>2024-21</v>
      </c>
      <c r="V234">
        <f t="shared" ref="V234:Z254" si="98">N234+V233</f>
        <v>32204</v>
      </c>
      <c r="W234">
        <f t="shared" si="98"/>
        <v>16331</v>
      </c>
      <c r="X234">
        <f t="shared" si="98"/>
        <v>35785</v>
      </c>
      <c r="Y234">
        <f t="shared" si="98"/>
        <v>3</v>
      </c>
      <c r="Z234">
        <f t="shared" si="98"/>
        <v>0</v>
      </c>
      <c r="AC234">
        <f t="shared" si="81"/>
        <v>9.595946672125694E-4</v>
      </c>
      <c r="AD234">
        <f t="shared" si="82"/>
        <v>7.5106965863268381E-4</v>
      </c>
      <c r="AE234">
        <f t="shared" si="83"/>
        <v>6.0172292322438817E-4</v>
      </c>
      <c r="AF234">
        <f t="shared" si="84"/>
        <v>0</v>
      </c>
      <c r="AG234">
        <f t="shared" si="85"/>
        <v>0</v>
      </c>
      <c r="AI234" t="str">
        <f t="shared" si="88"/>
        <v>2024-21</v>
      </c>
      <c r="AJ234">
        <f t="shared" si="80"/>
        <v>9.6051644744956526E-4</v>
      </c>
      <c r="AK234">
        <f t="shared" si="80"/>
        <v>7.5163422365240361E-4</v>
      </c>
      <c r="AL234">
        <f t="shared" si="80"/>
        <v>6.0208522988631553E-4</v>
      </c>
      <c r="AM234">
        <f t="shared" si="80"/>
        <v>0</v>
      </c>
      <c r="AN234">
        <f t="shared" si="80"/>
        <v>0</v>
      </c>
      <c r="AP234" t="str">
        <f t="shared" si="89"/>
        <v>2024-21</v>
      </c>
      <c r="AQ234">
        <f t="shared" ca="1" si="90"/>
        <v>1.4950612657226622E-3</v>
      </c>
      <c r="AR234">
        <f t="shared" ca="1" si="90"/>
        <v>6.5413158326917597E-4</v>
      </c>
      <c r="AS234">
        <f t="shared" ca="1" si="90"/>
        <v>4.933639294006037E-4</v>
      </c>
      <c r="AT234" t="e">
        <f t="shared" ca="1" si="90"/>
        <v>#NUM!</v>
      </c>
      <c r="AU234" t="e">
        <f t="shared" ca="1" si="90"/>
        <v>#DIV/0!</v>
      </c>
      <c r="AW234" t="str">
        <f t="shared" si="91"/>
        <v>2024-21</v>
      </c>
      <c r="AX234">
        <f t="shared" ca="1" si="96"/>
        <v>0.23601370111605791</v>
      </c>
      <c r="AY234">
        <f t="shared" ca="1" si="96"/>
        <v>9.0067407803724672E-2</v>
      </c>
      <c r="AZ234">
        <f t="shared" ca="1" si="96"/>
        <v>9.3448082935236043E-2</v>
      </c>
      <c r="BA234" t="e">
        <f t="shared" ca="1" si="96"/>
        <v>#NUM!</v>
      </c>
      <c r="BB234" t="e">
        <f t="shared" ca="1" si="96"/>
        <v>#DIV/0!</v>
      </c>
      <c r="BD234">
        <f t="shared" ca="1" si="93"/>
        <v>0.38161940335588707</v>
      </c>
      <c r="BE234">
        <f t="shared" ca="1" si="93"/>
        <v>0.39594346638919775</v>
      </c>
      <c r="BF234" t="e">
        <f t="shared" ca="1" si="93"/>
        <v>#NUM!</v>
      </c>
      <c r="BG234" t="e">
        <f t="shared" ca="1" si="93"/>
        <v>#DIV/0!</v>
      </c>
      <c r="BI234" t="str">
        <f t="shared" si="94"/>
        <v>2024-21</v>
      </c>
      <c r="BJ234">
        <f t="shared" ca="1" si="95"/>
        <v>1.233298197470615</v>
      </c>
      <c r="BK234">
        <f t="shared" ca="1" si="95"/>
        <v>1.3940691366128226</v>
      </c>
      <c r="BL234" t="e">
        <f t="shared" ca="1" si="95"/>
        <v>#NUM!</v>
      </c>
      <c r="BM234" t="e">
        <f t="shared" ca="1" si="95"/>
        <v>#DIV/0!</v>
      </c>
    </row>
    <row r="235" spans="1:65" x14ac:dyDescent="0.25">
      <c r="A235" s="1" t="s">
        <v>166</v>
      </c>
      <c r="B235" s="11">
        <v>156166</v>
      </c>
      <c r="C235" s="11">
        <v>162313</v>
      </c>
      <c r="D235" s="11">
        <v>330518</v>
      </c>
      <c r="E235" s="11">
        <v>18</v>
      </c>
      <c r="F235" s="11">
        <v>1</v>
      </c>
      <c r="G235" s="11">
        <v>147</v>
      </c>
      <c r="H235" s="11">
        <v>106</v>
      </c>
      <c r="I235" s="11">
        <v>232</v>
      </c>
      <c r="J235" s="11">
        <v>0</v>
      </c>
      <c r="K235" s="11">
        <v>0</v>
      </c>
      <c r="M235" t="str">
        <f t="shared" si="86"/>
        <v>2024-22</v>
      </c>
      <c r="N235">
        <f t="shared" si="97"/>
        <v>147</v>
      </c>
      <c r="O235">
        <f t="shared" si="97"/>
        <v>106</v>
      </c>
      <c r="P235">
        <f t="shared" si="97"/>
        <v>232</v>
      </c>
      <c r="Q235">
        <f t="shared" si="97"/>
        <v>0</v>
      </c>
      <c r="R235">
        <f t="shared" si="97"/>
        <v>0</v>
      </c>
      <c r="U235" t="str">
        <f t="shared" si="87"/>
        <v>2024-22</v>
      </c>
      <c r="V235">
        <f t="shared" si="98"/>
        <v>32351</v>
      </c>
      <c r="W235">
        <f t="shared" si="98"/>
        <v>16437</v>
      </c>
      <c r="X235">
        <f t="shared" si="98"/>
        <v>36017</v>
      </c>
      <c r="Y235">
        <f t="shared" si="98"/>
        <v>3</v>
      </c>
      <c r="Z235">
        <f t="shared" si="98"/>
        <v>0</v>
      </c>
      <c r="AC235">
        <f t="shared" si="81"/>
        <v>9.4130604613039967E-4</v>
      </c>
      <c r="AD235">
        <f t="shared" si="82"/>
        <v>6.5305921275560187E-4</v>
      </c>
      <c r="AE235">
        <f t="shared" si="83"/>
        <v>7.0192848800973017E-4</v>
      </c>
      <c r="AF235">
        <f t="shared" si="84"/>
        <v>0</v>
      </c>
      <c r="AG235">
        <f t="shared" si="85"/>
        <v>0</v>
      </c>
      <c r="AI235" t="str">
        <f t="shared" si="88"/>
        <v>2024-22</v>
      </c>
      <c r="AJ235">
        <f t="shared" si="80"/>
        <v>9.4219300774045186E-4</v>
      </c>
      <c r="AK235">
        <f t="shared" si="80"/>
        <v>6.5348600104940557E-4</v>
      </c>
      <c r="AL235">
        <f t="shared" si="80"/>
        <v>7.0242156657871347E-4</v>
      </c>
      <c r="AM235">
        <f t="shared" si="80"/>
        <v>0</v>
      </c>
      <c r="AN235">
        <f t="shared" si="80"/>
        <v>0</v>
      </c>
      <c r="AP235" t="str">
        <f t="shared" si="89"/>
        <v>2024-22</v>
      </c>
      <c r="AQ235">
        <f t="shared" ca="1" si="90"/>
        <v>1.4707327565676369E-3</v>
      </c>
      <c r="AR235">
        <f t="shared" ca="1" si="90"/>
        <v>5.6820566759068663E-4</v>
      </c>
      <c r="AS235">
        <f t="shared" ca="1" si="90"/>
        <v>5.7484300971904297E-4</v>
      </c>
      <c r="AT235" t="e">
        <f t="shared" ca="1" si="90"/>
        <v>#NUM!</v>
      </c>
      <c r="AU235" t="e">
        <f t="shared" ca="1" si="90"/>
        <v>#DIV/0!</v>
      </c>
      <c r="AW235" t="str">
        <f t="shared" si="91"/>
        <v>2024-22</v>
      </c>
      <c r="AX235">
        <f t="shared" ca="1" si="96"/>
        <v>0.23748443387262555</v>
      </c>
      <c r="AY235">
        <f t="shared" ca="1" si="96"/>
        <v>9.0635613471315365E-2</v>
      </c>
      <c r="AZ235">
        <f t="shared" ca="1" si="96"/>
        <v>9.402292594495508E-2</v>
      </c>
      <c r="BA235" t="e">
        <f t="shared" ca="1" si="96"/>
        <v>#NUM!</v>
      </c>
      <c r="BB235" t="e">
        <f t="shared" ca="1" si="96"/>
        <v>#DIV/0!</v>
      </c>
      <c r="BD235">
        <f t="shared" ca="1" si="93"/>
        <v>0.38164864952760502</v>
      </c>
      <c r="BE235">
        <f t="shared" ca="1" si="93"/>
        <v>0.39591195267721901</v>
      </c>
      <c r="BF235" t="e">
        <f t="shared" ca="1" si="93"/>
        <v>#NUM!</v>
      </c>
      <c r="BG235" t="e">
        <f t="shared" ca="1" si="93"/>
        <v>#DIV/0!</v>
      </c>
      <c r="BI235" t="str">
        <f t="shared" si="94"/>
        <v>2024-22</v>
      </c>
      <c r="BJ235">
        <f t="shared" ca="1" si="95"/>
        <v>1.2333927137623588</v>
      </c>
      <c r="BK235">
        <f t="shared" ca="1" si="95"/>
        <v>1.3939581806380965</v>
      </c>
      <c r="BL235" t="e">
        <f t="shared" ca="1" si="95"/>
        <v>#NUM!</v>
      </c>
      <c r="BM235" t="e">
        <f t="shared" ca="1" si="95"/>
        <v>#DIV/0!</v>
      </c>
    </row>
    <row r="236" spans="1:65" x14ac:dyDescent="0.25">
      <c r="A236" s="1" t="s">
        <v>167</v>
      </c>
      <c r="B236" s="11">
        <v>156019</v>
      </c>
      <c r="C236" s="11">
        <v>162207</v>
      </c>
      <c r="D236" s="11">
        <v>330286</v>
      </c>
      <c r="E236" s="11">
        <v>18</v>
      </c>
      <c r="F236" s="11">
        <v>1</v>
      </c>
      <c r="G236" s="11">
        <v>135</v>
      </c>
      <c r="H236" s="11">
        <v>94</v>
      </c>
      <c r="I236" s="11">
        <v>222</v>
      </c>
      <c r="J236" s="11">
        <v>0</v>
      </c>
      <c r="K236" s="11">
        <v>0</v>
      </c>
      <c r="M236" t="str">
        <f t="shared" si="86"/>
        <v>2024-23</v>
      </c>
      <c r="N236">
        <f t="shared" si="97"/>
        <v>135</v>
      </c>
      <c r="O236">
        <f t="shared" si="97"/>
        <v>94</v>
      </c>
      <c r="P236">
        <f t="shared" si="97"/>
        <v>222</v>
      </c>
      <c r="Q236">
        <f t="shared" si="97"/>
        <v>0</v>
      </c>
      <c r="R236">
        <f t="shared" si="97"/>
        <v>0</v>
      </c>
      <c r="U236" t="str">
        <f t="shared" si="87"/>
        <v>2024-23</v>
      </c>
      <c r="V236">
        <f t="shared" si="98"/>
        <v>32486</v>
      </c>
      <c r="W236">
        <f t="shared" si="98"/>
        <v>16531</v>
      </c>
      <c r="X236">
        <f t="shared" si="98"/>
        <v>36239</v>
      </c>
      <c r="Y236">
        <f t="shared" si="98"/>
        <v>3</v>
      </c>
      <c r="Z236">
        <f t="shared" si="98"/>
        <v>0</v>
      </c>
      <c r="AC236">
        <f t="shared" si="81"/>
        <v>8.6527922881187553E-4</v>
      </c>
      <c r="AD236">
        <f t="shared" si="82"/>
        <v>5.7950643313790405E-4</v>
      </c>
      <c r="AE236">
        <f t="shared" si="83"/>
        <v>6.7214474727963038E-4</v>
      </c>
      <c r="AF236">
        <f t="shared" si="84"/>
        <v>0</v>
      </c>
      <c r="AG236">
        <f t="shared" si="85"/>
        <v>0</v>
      </c>
      <c r="AI236" t="str">
        <f t="shared" si="88"/>
        <v>2024-23</v>
      </c>
      <c r="AJ236">
        <f t="shared" si="80"/>
        <v>8.6602863948556826E-4</v>
      </c>
      <c r="AK236">
        <f t="shared" si="80"/>
        <v>5.7984247181712932E-4</v>
      </c>
      <c r="AL236">
        <f t="shared" si="80"/>
        <v>6.7259685506187766E-4</v>
      </c>
      <c r="AM236">
        <f t="shared" si="80"/>
        <v>0</v>
      </c>
      <c r="AN236">
        <f t="shared" si="80"/>
        <v>0</v>
      </c>
      <c r="AP236" t="str">
        <f t="shared" si="89"/>
        <v>2024-23</v>
      </c>
      <c r="AQ236">
        <f t="shared" ca="1" si="90"/>
        <v>1.3557070269204785E-3</v>
      </c>
      <c r="AR236">
        <f t="shared" ca="1" si="90"/>
        <v>5.0372092965166981E-4</v>
      </c>
      <c r="AS236">
        <f t="shared" ca="1" si="90"/>
        <v>5.4972849087535358E-4</v>
      </c>
      <c r="AT236" t="e">
        <f t="shared" ca="1" si="90"/>
        <v>#NUM!</v>
      </c>
      <c r="AU236" t="e">
        <f t="shared" ca="1" si="90"/>
        <v>#DIV/0!</v>
      </c>
      <c r="AW236" t="str">
        <f t="shared" si="91"/>
        <v>2024-23</v>
      </c>
      <c r="AX236">
        <f t="shared" ca="1" si="96"/>
        <v>0.23884014089954603</v>
      </c>
      <c r="AY236">
        <f t="shared" ca="1" si="96"/>
        <v>9.113933440096704E-2</v>
      </c>
      <c r="AZ236">
        <f t="shared" ca="1" si="96"/>
        <v>9.4572654435830433E-2</v>
      </c>
      <c r="BA236" t="e">
        <f t="shared" ca="1" si="96"/>
        <v>#NUM!</v>
      </c>
      <c r="BB236" t="e">
        <f t="shared" ca="1" si="96"/>
        <v>#DIV/0!</v>
      </c>
      <c r="BD236">
        <f t="shared" ca="1" si="93"/>
        <v>0.38159136088979034</v>
      </c>
      <c r="BE236">
        <f t="shared" ca="1" si="93"/>
        <v>0.39596633162097666</v>
      </c>
      <c r="BF236" t="e">
        <f t="shared" ca="1" si="93"/>
        <v>#NUM!</v>
      </c>
      <c r="BG236" t="e">
        <f t="shared" ca="1" si="93"/>
        <v>#DIV/0!</v>
      </c>
      <c r="BI236" t="str">
        <f t="shared" si="94"/>
        <v>2024-23</v>
      </c>
      <c r="BJ236">
        <f t="shared" ca="1" si="95"/>
        <v>1.2332075712535371</v>
      </c>
      <c r="BK236">
        <f t="shared" ca="1" si="95"/>
        <v>1.3941496423330335</v>
      </c>
      <c r="BL236" t="e">
        <f t="shared" ca="1" si="95"/>
        <v>#NUM!</v>
      </c>
      <c r="BM236" t="e">
        <f t="shared" ca="1" si="95"/>
        <v>#DIV/0!</v>
      </c>
    </row>
    <row r="237" spans="1:65" x14ac:dyDescent="0.25">
      <c r="A237" s="1" t="s">
        <v>168</v>
      </c>
      <c r="B237" s="11">
        <v>155884</v>
      </c>
      <c r="C237" s="11">
        <v>162113</v>
      </c>
      <c r="D237" s="11">
        <v>330064</v>
      </c>
      <c r="E237" s="11">
        <v>18</v>
      </c>
      <c r="F237" s="11">
        <v>1</v>
      </c>
      <c r="G237" s="11">
        <v>111</v>
      </c>
      <c r="H237" s="11">
        <v>95</v>
      </c>
      <c r="I237" s="11">
        <v>211</v>
      </c>
      <c r="J237" s="11">
        <v>0</v>
      </c>
      <c r="K237" s="11">
        <v>0</v>
      </c>
      <c r="M237" t="str">
        <f t="shared" si="86"/>
        <v>2024-24</v>
      </c>
      <c r="N237">
        <f t="shared" si="97"/>
        <v>111</v>
      </c>
      <c r="O237">
        <f t="shared" si="97"/>
        <v>95</v>
      </c>
      <c r="P237">
        <f t="shared" si="97"/>
        <v>211</v>
      </c>
      <c r="Q237">
        <f t="shared" si="97"/>
        <v>0</v>
      </c>
      <c r="R237">
        <f t="shared" si="97"/>
        <v>0</v>
      </c>
      <c r="U237" t="str">
        <f t="shared" si="87"/>
        <v>2024-24</v>
      </c>
      <c r="V237">
        <f t="shared" si="98"/>
        <v>32597</v>
      </c>
      <c r="W237">
        <f t="shared" si="98"/>
        <v>16626</v>
      </c>
      <c r="X237">
        <f t="shared" si="98"/>
        <v>36450</v>
      </c>
      <c r="Y237">
        <f t="shared" si="98"/>
        <v>3</v>
      </c>
      <c r="Z237">
        <f t="shared" si="98"/>
        <v>0</v>
      </c>
      <c r="AC237">
        <f t="shared" si="81"/>
        <v>7.1206794796130454E-4</v>
      </c>
      <c r="AD237">
        <f t="shared" si="82"/>
        <v>5.8601099233250879E-4</v>
      </c>
      <c r="AE237">
        <f t="shared" si="83"/>
        <v>6.3926995976537886E-4</v>
      </c>
      <c r="AF237">
        <f t="shared" si="84"/>
        <v>0</v>
      </c>
      <c r="AG237">
        <f t="shared" si="85"/>
        <v>0</v>
      </c>
      <c r="AI237" t="str">
        <f t="shared" si="88"/>
        <v>2024-24</v>
      </c>
      <c r="AJ237">
        <f t="shared" ref="AJ237:AN254" si="99">-LN((1-1.5*AC237)/(1-0.5*AC237))</f>
        <v>7.1257538018018693E-4</v>
      </c>
      <c r="AK237">
        <f t="shared" si="99"/>
        <v>5.8635461937458415E-4</v>
      </c>
      <c r="AL237">
        <f t="shared" si="99"/>
        <v>6.396789090743288E-4</v>
      </c>
      <c r="AM237">
        <f t="shared" si="99"/>
        <v>0</v>
      </c>
      <c r="AN237">
        <f t="shared" si="99"/>
        <v>0</v>
      </c>
      <c r="AP237" t="str">
        <f t="shared" si="89"/>
        <v>2024-24</v>
      </c>
      <c r="AQ237">
        <f t="shared" ca="1" si="90"/>
        <v>1.1186754578216722E-3</v>
      </c>
      <c r="AR237">
        <f t="shared" ca="1" si="90"/>
        <v>5.0892176486518276E-4</v>
      </c>
      <c r="AS237">
        <f t="shared" ca="1" si="90"/>
        <v>5.2215259601128992E-4</v>
      </c>
      <c r="AT237" t="e">
        <f t="shared" ca="1" si="90"/>
        <v>#NUM!</v>
      </c>
      <c r="AU237" t="e">
        <f t="shared" ca="1" si="90"/>
        <v>#DIV/0!</v>
      </c>
      <c r="AW237" t="str">
        <f t="shared" si="91"/>
        <v>2024-24</v>
      </c>
      <c r="AX237">
        <f t="shared" ca="1" si="96"/>
        <v>0.23995881635736771</v>
      </c>
      <c r="AY237">
        <f t="shared" ca="1" si="96"/>
        <v>9.164825616583222E-2</v>
      </c>
      <c r="AZ237">
        <f t="shared" ca="1" si="96"/>
        <v>9.5094807031841727E-2</v>
      </c>
      <c r="BA237" t="e">
        <f t="shared" ca="1" si="96"/>
        <v>#NUM!</v>
      </c>
      <c r="BB237" t="e">
        <f t="shared" ca="1" si="96"/>
        <v>#DIV/0!</v>
      </c>
      <c r="BD237">
        <f t="shared" ca="1" si="93"/>
        <v>0.38193327320527204</v>
      </c>
      <c r="BE237">
        <f t="shared" ca="1" si="93"/>
        <v>0.39629636649906708</v>
      </c>
      <c r="BF237" t="e">
        <f t="shared" ca="1" si="93"/>
        <v>#NUM!</v>
      </c>
      <c r="BG237" t="e">
        <f t="shared" ca="1" si="93"/>
        <v>#DIV/0!</v>
      </c>
      <c r="BI237" t="str">
        <f t="shared" si="94"/>
        <v>2024-24</v>
      </c>
      <c r="BJ237">
        <f t="shared" ca="1" si="95"/>
        <v>1.2343125461019551</v>
      </c>
      <c r="BK237">
        <f t="shared" ca="1" si="95"/>
        <v>1.395311655288437</v>
      </c>
      <c r="BL237" t="e">
        <f t="shared" ca="1" si="95"/>
        <v>#NUM!</v>
      </c>
      <c r="BM237" t="e">
        <f t="shared" ca="1" si="95"/>
        <v>#DIV/0!</v>
      </c>
    </row>
    <row r="238" spans="1:65" x14ac:dyDescent="0.25">
      <c r="A238" s="1" t="s">
        <v>169</v>
      </c>
      <c r="B238" s="11">
        <v>155773</v>
      </c>
      <c r="C238" s="11">
        <v>162018</v>
      </c>
      <c r="D238" s="11">
        <v>329853</v>
      </c>
      <c r="E238" s="11">
        <v>18</v>
      </c>
      <c r="F238" s="11">
        <v>1</v>
      </c>
      <c r="G238" s="11">
        <v>155</v>
      </c>
      <c r="H238" s="11">
        <v>105</v>
      </c>
      <c r="I238" s="11">
        <v>247</v>
      </c>
      <c r="J238" s="11">
        <v>0</v>
      </c>
      <c r="K238" s="11">
        <v>0</v>
      </c>
      <c r="M238" t="str">
        <f t="shared" si="86"/>
        <v>2024-25</v>
      </c>
      <c r="N238">
        <f t="shared" si="97"/>
        <v>155</v>
      </c>
      <c r="O238">
        <f t="shared" si="97"/>
        <v>105</v>
      </c>
      <c r="P238">
        <f t="shared" si="97"/>
        <v>247</v>
      </c>
      <c r="Q238">
        <f t="shared" si="97"/>
        <v>0</v>
      </c>
      <c r="R238">
        <f t="shared" si="97"/>
        <v>0</v>
      </c>
      <c r="U238" t="str">
        <f t="shared" si="87"/>
        <v>2024-25</v>
      </c>
      <c r="V238">
        <f t="shared" si="98"/>
        <v>32752</v>
      </c>
      <c r="W238">
        <f t="shared" si="98"/>
        <v>16731</v>
      </c>
      <c r="X238">
        <f t="shared" si="98"/>
        <v>36697</v>
      </c>
      <c r="Y238">
        <f t="shared" si="98"/>
        <v>3</v>
      </c>
      <c r="Z238">
        <f t="shared" si="98"/>
        <v>0</v>
      </c>
      <c r="AC238">
        <f t="shared" si="81"/>
        <v>9.9503765094079199E-4</v>
      </c>
      <c r="AD238">
        <f t="shared" si="82"/>
        <v>6.4807613968818282E-4</v>
      </c>
      <c r="AE238">
        <f t="shared" si="83"/>
        <v>7.4881841305066198E-4</v>
      </c>
      <c r="AF238">
        <f t="shared" si="84"/>
        <v>0</v>
      </c>
      <c r="AG238">
        <f t="shared" si="85"/>
        <v>0</v>
      </c>
      <c r="AI238" t="str">
        <f t="shared" si="88"/>
        <v>2024-25</v>
      </c>
      <c r="AJ238">
        <f t="shared" si="99"/>
        <v>9.9602881938003034E-4</v>
      </c>
      <c r="AK238">
        <f t="shared" si="99"/>
        <v>6.4849643746820135E-4</v>
      </c>
      <c r="AL238">
        <f t="shared" si="99"/>
        <v>7.493795973343429E-4</v>
      </c>
      <c r="AM238">
        <f t="shared" si="99"/>
        <v>0</v>
      </c>
      <c r="AN238">
        <f t="shared" si="99"/>
        <v>0</v>
      </c>
      <c r="AP238" t="str">
        <f t="shared" si="89"/>
        <v>2024-25</v>
      </c>
      <c r="AQ238">
        <f t="shared" ca="1" si="90"/>
        <v>1.5681402646171556E-3</v>
      </c>
      <c r="AR238">
        <f t="shared" ca="1" si="90"/>
        <v>5.6235293837770552E-4</v>
      </c>
      <c r="AS238">
        <f t="shared" ca="1" si="90"/>
        <v>6.1091286490442263E-4</v>
      </c>
      <c r="AT238" t="e">
        <f t="shared" ca="1" si="90"/>
        <v>#NUM!</v>
      </c>
      <c r="AU238" t="e">
        <f t="shared" ca="1" si="90"/>
        <v>#DIV/0!</v>
      </c>
      <c r="AW238" t="str">
        <f t="shared" si="91"/>
        <v>2024-25</v>
      </c>
      <c r="AX238">
        <f t="shared" ca="1" si="96"/>
        <v>0.24152695662198487</v>
      </c>
      <c r="AY238">
        <f t="shared" ca="1" si="96"/>
        <v>9.2210609104209931E-2</v>
      </c>
      <c r="AZ238">
        <f t="shared" ca="1" si="96"/>
        <v>9.5705719896746144E-2</v>
      </c>
      <c r="BA238" t="e">
        <f t="shared" ca="1" si="96"/>
        <v>#NUM!</v>
      </c>
      <c r="BB238" t="e">
        <f t="shared" ca="1" si="96"/>
        <v>#DIV/0!</v>
      </c>
      <c r="BD238">
        <f t="shared" ca="1" si="93"/>
        <v>0.3817818532302763</v>
      </c>
      <c r="BE238">
        <f t="shared" ca="1" si="93"/>
        <v>0.39625274642339686</v>
      </c>
      <c r="BF238" t="e">
        <f t="shared" ca="1" si="93"/>
        <v>#NUM!</v>
      </c>
      <c r="BG238" t="e">
        <f t="shared" ca="1" si="93"/>
        <v>#DIV/0!</v>
      </c>
      <c r="BI238" t="str">
        <f t="shared" si="94"/>
        <v>2024-25</v>
      </c>
      <c r="BJ238">
        <f t="shared" ca="1" si="95"/>
        <v>1.2338231947204974</v>
      </c>
      <c r="BK238">
        <f t="shared" ca="1" si="95"/>
        <v>1.3951580742689469</v>
      </c>
      <c r="BL238" t="e">
        <f t="shared" ca="1" si="95"/>
        <v>#NUM!</v>
      </c>
      <c r="BM238" t="e">
        <f t="shared" ca="1" si="95"/>
        <v>#DIV/0!</v>
      </c>
    </row>
    <row r="239" spans="1:65" x14ac:dyDescent="0.25">
      <c r="A239" s="1" t="s">
        <v>170</v>
      </c>
      <c r="B239" s="11">
        <v>155618</v>
      </c>
      <c r="C239" s="11">
        <v>161913</v>
      </c>
      <c r="D239" s="11">
        <v>329606</v>
      </c>
      <c r="E239" s="11">
        <v>18</v>
      </c>
      <c r="F239" s="11">
        <v>1</v>
      </c>
      <c r="G239" s="11">
        <v>136</v>
      </c>
      <c r="H239" s="11">
        <v>125</v>
      </c>
      <c r="I239" s="11">
        <v>248</v>
      </c>
      <c r="J239" s="11">
        <v>0</v>
      </c>
      <c r="K239" s="11">
        <v>0</v>
      </c>
      <c r="M239" t="str">
        <f t="shared" si="86"/>
        <v>2024-26</v>
      </c>
      <c r="N239">
        <f t="shared" si="97"/>
        <v>136</v>
      </c>
      <c r="O239">
        <f t="shared" si="97"/>
        <v>125</v>
      </c>
      <c r="P239">
        <f t="shared" si="97"/>
        <v>248</v>
      </c>
      <c r="Q239">
        <f t="shared" si="97"/>
        <v>0</v>
      </c>
      <c r="R239">
        <f t="shared" si="97"/>
        <v>0</v>
      </c>
      <c r="U239" t="str">
        <f t="shared" si="87"/>
        <v>2024-26</v>
      </c>
      <c r="V239">
        <f t="shared" si="98"/>
        <v>32888</v>
      </c>
      <c r="W239">
        <f t="shared" si="98"/>
        <v>16856</v>
      </c>
      <c r="X239">
        <f t="shared" si="98"/>
        <v>36945</v>
      </c>
      <c r="Y239">
        <f t="shared" si="98"/>
        <v>3</v>
      </c>
      <c r="Z239">
        <f t="shared" si="98"/>
        <v>0</v>
      </c>
      <c r="AC239">
        <f t="shared" si="81"/>
        <v>8.7393489185055709E-4</v>
      </c>
      <c r="AD239">
        <f t="shared" si="82"/>
        <v>7.7201954135863087E-4</v>
      </c>
      <c r="AE239">
        <f t="shared" si="83"/>
        <v>7.5241348761855063E-4</v>
      </c>
      <c r="AF239">
        <f t="shared" si="84"/>
        <v>0</v>
      </c>
      <c r="AG239">
        <f t="shared" si="85"/>
        <v>0</v>
      </c>
      <c r="AI239" t="str">
        <f t="shared" si="88"/>
        <v>2024-26</v>
      </c>
      <c r="AJ239">
        <f t="shared" si="99"/>
        <v>8.7469937787743046E-4</v>
      </c>
      <c r="AK239">
        <f t="shared" si="99"/>
        <v>7.7261605445445934E-4</v>
      </c>
      <c r="AL239">
        <f t="shared" si="99"/>
        <v>7.5298007553351877E-4</v>
      </c>
      <c r="AM239">
        <f t="shared" si="99"/>
        <v>0</v>
      </c>
      <c r="AN239">
        <f t="shared" si="99"/>
        <v>0</v>
      </c>
      <c r="AP239" t="str">
        <f t="shared" si="89"/>
        <v>2024-26</v>
      </c>
      <c r="AQ239">
        <f t="shared" ca="1" si="90"/>
        <v>1.3810567461429637E-3</v>
      </c>
      <c r="AR239">
        <f t="shared" ca="1" si="90"/>
        <v>6.6938473281852242E-4</v>
      </c>
      <c r="AS239">
        <f t="shared" ca="1" si="90"/>
        <v>6.1305986729645644E-4</v>
      </c>
      <c r="AT239" t="e">
        <f t="shared" ca="1" si="90"/>
        <v>#NUM!</v>
      </c>
      <c r="AU239" t="e">
        <f t="shared" ca="1" si="90"/>
        <v>#DIV/0!</v>
      </c>
      <c r="AW239" t="str">
        <f t="shared" si="91"/>
        <v>2024-26</v>
      </c>
      <c r="AX239">
        <f t="shared" ref="AX239:BB254" ca="1" si="100">IF(ROW()&gt;=$B$2, AQ239+AX238,0)</f>
        <v>0.24290801336812784</v>
      </c>
      <c r="AY239">
        <f t="shared" ca="1" si="100"/>
        <v>9.2879993837028454E-2</v>
      </c>
      <c r="AZ239">
        <f t="shared" ca="1" si="100"/>
        <v>9.63187797640426E-2</v>
      </c>
      <c r="BA239" t="e">
        <f t="shared" ca="1" si="100"/>
        <v>#NUM!</v>
      </c>
      <c r="BB239" t="e">
        <f t="shared" ca="1" si="100"/>
        <v>#DIV/0!</v>
      </c>
      <c r="BD239">
        <f t="shared" ca="1" si="93"/>
        <v>0.38236694026338497</v>
      </c>
      <c r="BE239">
        <f t="shared" ca="1" si="93"/>
        <v>0.39652368165422025</v>
      </c>
      <c r="BF239" t="e">
        <f t="shared" ca="1" si="93"/>
        <v>#NUM!</v>
      </c>
      <c r="BG239" t="e">
        <f t="shared" ca="1" si="93"/>
        <v>#DIV/0!</v>
      </c>
      <c r="BI239" t="str">
        <f t="shared" si="94"/>
        <v>2024-26</v>
      </c>
      <c r="BJ239">
        <f t="shared" ca="1" si="95"/>
        <v>1.2357140492654992</v>
      </c>
      <c r="BK239">
        <f t="shared" ca="1" si="95"/>
        <v>1.3961120045023623</v>
      </c>
      <c r="BL239" t="e">
        <f t="shared" ca="1" si="95"/>
        <v>#NUM!</v>
      </c>
      <c r="BM239" t="e">
        <f t="shared" ca="1" si="95"/>
        <v>#DIV/0!</v>
      </c>
    </row>
    <row r="240" spans="1:65" x14ac:dyDescent="0.25">
      <c r="A240" s="1" t="s">
        <v>171</v>
      </c>
      <c r="B240" s="11">
        <v>155482</v>
      </c>
      <c r="C240" s="11">
        <v>161788</v>
      </c>
      <c r="D240" s="11">
        <v>329358</v>
      </c>
      <c r="E240" s="11">
        <v>18</v>
      </c>
      <c r="F240" s="11">
        <v>1</v>
      </c>
      <c r="G240" s="11">
        <v>119</v>
      </c>
      <c r="H240" s="11">
        <v>94</v>
      </c>
      <c r="I240" s="11">
        <v>195</v>
      </c>
      <c r="J240" s="11">
        <v>0</v>
      </c>
      <c r="K240" s="11">
        <v>0</v>
      </c>
      <c r="M240" t="str">
        <f t="shared" si="86"/>
        <v>2024-27</v>
      </c>
      <c r="N240">
        <f t="shared" si="97"/>
        <v>119</v>
      </c>
      <c r="O240">
        <f t="shared" si="97"/>
        <v>94</v>
      </c>
      <c r="P240">
        <f t="shared" si="97"/>
        <v>195</v>
      </c>
      <c r="Q240">
        <f t="shared" si="97"/>
        <v>0</v>
      </c>
      <c r="R240">
        <f t="shared" si="97"/>
        <v>0</v>
      </c>
      <c r="U240" t="str">
        <f t="shared" si="87"/>
        <v>2024-27</v>
      </c>
      <c r="V240">
        <f t="shared" si="98"/>
        <v>33007</v>
      </c>
      <c r="W240">
        <f t="shared" si="98"/>
        <v>16950</v>
      </c>
      <c r="X240">
        <f t="shared" si="98"/>
        <v>37140</v>
      </c>
      <c r="Y240">
        <f t="shared" si="98"/>
        <v>3</v>
      </c>
      <c r="Z240">
        <f t="shared" si="98"/>
        <v>0</v>
      </c>
      <c r="AC240">
        <f t="shared" si="81"/>
        <v>7.6536190684452221E-4</v>
      </c>
      <c r="AD240">
        <f t="shared" si="82"/>
        <v>5.8100724404776618E-4</v>
      </c>
      <c r="AE240">
        <f t="shared" si="83"/>
        <v>5.920609185142004E-4</v>
      </c>
      <c r="AF240">
        <f t="shared" si="84"/>
        <v>0</v>
      </c>
      <c r="AG240">
        <f t="shared" si="85"/>
        <v>0</v>
      </c>
      <c r="AI240" t="str">
        <f t="shared" si="88"/>
        <v>2024-27</v>
      </c>
      <c r="AJ240">
        <f t="shared" si="99"/>
        <v>7.6594817181617871E-4</v>
      </c>
      <c r="AK240">
        <f t="shared" si="99"/>
        <v>5.8134502608240028E-4</v>
      </c>
      <c r="AL240">
        <f t="shared" si="99"/>
        <v>5.9241167963283595E-4</v>
      </c>
      <c r="AM240">
        <f t="shared" si="99"/>
        <v>0</v>
      </c>
      <c r="AN240">
        <f t="shared" si="99"/>
        <v>0</v>
      </c>
      <c r="AP240" t="str">
        <f t="shared" si="89"/>
        <v>2024-27</v>
      </c>
      <c r="AQ240">
        <f t="shared" ca="1" si="90"/>
        <v>1.2128072776068162E-3</v>
      </c>
      <c r="AR240">
        <f t="shared" ca="1" si="90"/>
        <v>5.0321865902500118E-4</v>
      </c>
      <c r="AS240">
        <f t="shared" ca="1" si="90"/>
        <v>4.8170927758328988E-4</v>
      </c>
      <c r="AT240" t="e">
        <f t="shared" ca="1" si="90"/>
        <v>#NUM!</v>
      </c>
      <c r="AU240" t="e">
        <f t="shared" ca="1" si="90"/>
        <v>#DIV/0!</v>
      </c>
      <c r="AW240" t="str">
        <f t="shared" si="91"/>
        <v>2024-27</v>
      </c>
      <c r="AX240">
        <f t="shared" ca="1" si="100"/>
        <v>0.24412082064573465</v>
      </c>
      <c r="AY240">
        <f t="shared" ca="1" si="100"/>
        <v>9.3383212496053455E-2</v>
      </c>
      <c r="AZ240">
        <f t="shared" ca="1" si="100"/>
        <v>9.6800489041625887E-2</v>
      </c>
      <c r="BA240" t="e">
        <f t="shared" ca="1" si="100"/>
        <v>#NUM!</v>
      </c>
      <c r="BB240" t="e">
        <f t="shared" ca="1" si="100"/>
        <v>#DIV/0!</v>
      </c>
      <c r="BD240">
        <f t="shared" ca="1" si="93"/>
        <v>0.38252866858730622</v>
      </c>
      <c r="BE240">
        <f t="shared" ca="1" si="93"/>
        <v>0.39652696884098082</v>
      </c>
      <c r="BF240" t="e">
        <f t="shared" ca="1" si="93"/>
        <v>#NUM!</v>
      </c>
      <c r="BG240" t="e">
        <f t="shared" ca="1" si="93"/>
        <v>#DIV/0!</v>
      </c>
      <c r="BI240" t="str">
        <f t="shared" si="94"/>
        <v>2024-27</v>
      </c>
      <c r="BJ240">
        <f t="shared" ca="1" si="95"/>
        <v>1.2362367146452413</v>
      </c>
      <c r="BK240">
        <f t="shared" ca="1" si="95"/>
        <v>1.3961235782900319</v>
      </c>
      <c r="BL240" t="e">
        <f t="shared" ca="1" si="95"/>
        <v>#NUM!</v>
      </c>
      <c r="BM240" t="e">
        <f t="shared" ca="1" si="95"/>
        <v>#DIV/0!</v>
      </c>
    </row>
    <row r="241" spans="1:65" x14ac:dyDescent="0.25">
      <c r="A241" s="1" t="s">
        <v>172</v>
      </c>
      <c r="B241" s="11">
        <v>155363</v>
      </c>
      <c r="C241" s="11">
        <v>161694</v>
      </c>
      <c r="D241" s="11">
        <v>329163</v>
      </c>
      <c r="E241" s="11">
        <v>18</v>
      </c>
      <c r="F241" s="11">
        <v>1</v>
      </c>
      <c r="G241" s="11">
        <v>131</v>
      </c>
      <c r="H241" s="11">
        <v>92</v>
      </c>
      <c r="I241" s="11">
        <v>223</v>
      </c>
      <c r="J241" s="11">
        <v>0</v>
      </c>
      <c r="K241" s="11">
        <v>0</v>
      </c>
      <c r="M241" t="str">
        <f t="shared" si="86"/>
        <v>2024-28</v>
      </c>
      <c r="N241">
        <f t="shared" si="97"/>
        <v>131</v>
      </c>
      <c r="O241">
        <f t="shared" si="97"/>
        <v>92</v>
      </c>
      <c r="P241">
        <f t="shared" si="97"/>
        <v>223</v>
      </c>
      <c r="Q241">
        <f t="shared" si="97"/>
        <v>0</v>
      </c>
      <c r="R241">
        <f t="shared" si="97"/>
        <v>0</v>
      </c>
      <c r="U241" t="str">
        <f t="shared" si="87"/>
        <v>2024-28</v>
      </c>
      <c r="V241">
        <f t="shared" si="98"/>
        <v>33138</v>
      </c>
      <c r="W241">
        <f t="shared" si="98"/>
        <v>17042</v>
      </c>
      <c r="X241">
        <f t="shared" si="98"/>
        <v>37363</v>
      </c>
      <c r="Y241">
        <f t="shared" si="98"/>
        <v>3</v>
      </c>
      <c r="Z241">
        <f t="shared" si="98"/>
        <v>0</v>
      </c>
      <c r="AC241">
        <f t="shared" si="81"/>
        <v>8.4318660170053358E-4</v>
      </c>
      <c r="AD241">
        <f t="shared" si="82"/>
        <v>5.689759669499177E-4</v>
      </c>
      <c r="AE241">
        <f t="shared" si="83"/>
        <v>6.7747590099737824E-4</v>
      </c>
      <c r="AF241">
        <f t="shared" si="84"/>
        <v>0</v>
      </c>
      <c r="AG241">
        <f t="shared" si="85"/>
        <v>0</v>
      </c>
      <c r="AI241" t="str">
        <f t="shared" si="88"/>
        <v>2024-28</v>
      </c>
      <c r="AJ241">
        <f t="shared" si="99"/>
        <v>8.4389821540960654E-4</v>
      </c>
      <c r="AK241">
        <f t="shared" si="99"/>
        <v>5.6929990027839632E-4</v>
      </c>
      <c r="AL241">
        <f t="shared" si="99"/>
        <v>6.779352117129362E-4</v>
      </c>
      <c r="AM241">
        <f t="shared" si="99"/>
        <v>0</v>
      </c>
      <c r="AN241">
        <f t="shared" si="99"/>
        <v>0</v>
      </c>
      <c r="AP241" t="str">
        <f t="shared" si="89"/>
        <v>2024-28</v>
      </c>
      <c r="AQ241">
        <f t="shared" ca="1" si="90"/>
        <v>1.3400536417035307E-3</v>
      </c>
      <c r="AR241">
        <f t="shared" ca="1" si="90"/>
        <v>4.9235072668660207E-4</v>
      </c>
      <c r="AS241">
        <f t="shared" ca="1" si="90"/>
        <v>5.5054343271257857E-4</v>
      </c>
      <c r="AT241" t="e">
        <f t="shared" ca="1" si="90"/>
        <v>#NUM!</v>
      </c>
      <c r="AU241" t="e">
        <f t="shared" ca="1" si="90"/>
        <v>#DIV/0!</v>
      </c>
      <c r="AW241" t="str">
        <f t="shared" si="91"/>
        <v>2024-28</v>
      </c>
      <c r="AX241">
        <f t="shared" ca="1" si="100"/>
        <v>0.24546087428743818</v>
      </c>
      <c r="AY241">
        <f t="shared" ca="1" si="100"/>
        <v>9.3875563222740058E-2</v>
      </c>
      <c r="AZ241">
        <f t="shared" ca="1" si="100"/>
        <v>9.7351032474338461E-2</v>
      </c>
      <c r="BA241" t="e">
        <f t="shared" ca="1" si="100"/>
        <v>#NUM!</v>
      </c>
      <c r="BB241" t="e">
        <f t="shared" ca="1" si="100"/>
        <v>#DIV/0!</v>
      </c>
      <c r="BD241">
        <f t="shared" ca="1" si="93"/>
        <v>0.38244613727241283</v>
      </c>
      <c r="BE241">
        <f t="shared" ca="1" si="93"/>
        <v>0.39660509136922173</v>
      </c>
      <c r="BF241" t="e">
        <f t="shared" ca="1" si="93"/>
        <v>#NUM!</v>
      </c>
      <c r="BG241" t="e">
        <f t="shared" ca="1" si="93"/>
        <v>#DIV/0!</v>
      </c>
      <c r="BI241" t="str">
        <f t="shared" si="94"/>
        <v>2024-28</v>
      </c>
      <c r="BJ241">
        <f t="shared" ca="1" si="95"/>
        <v>1.2359699941352311</v>
      </c>
      <c r="BK241">
        <f t="shared" ca="1" si="95"/>
        <v>1.3963986382789946</v>
      </c>
      <c r="BL241" t="e">
        <f t="shared" ca="1" si="95"/>
        <v>#NUM!</v>
      </c>
      <c r="BM241" t="e">
        <f t="shared" ca="1" si="95"/>
        <v>#DIV/0!</v>
      </c>
    </row>
    <row r="242" spans="1:65" x14ac:dyDescent="0.25">
      <c r="A242" s="1" t="s">
        <v>173</v>
      </c>
      <c r="B242" s="11">
        <v>155232</v>
      </c>
      <c r="C242" s="11">
        <v>161602</v>
      </c>
      <c r="D242" s="11">
        <v>328940</v>
      </c>
      <c r="E242" s="11">
        <v>18</v>
      </c>
      <c r="F242" s="11">
        <v>1</v>
      </c>
      <c r="G242" s="11">
        <v>130</v>
      </c>
      <c r="H242" s="11">
        <v>101</v>
      </c>
      <c r="I242" s="11">
        <v>179</v>
      </c>
      <c r="J242" s="11">
        <v>0</v>
      </c>
      <c r="K242" s="11">
        <v>0</v>
      </c>
      <c r="M242" t="str">
        <f t="shared" si="86"/>
        <v>2024-29</v>
      </c>
      <c r="N242">
        <f t="shared" si="97"/>
        <v>130</v>
      </c>
      <c r="O242">
        <f t="shared" si="97"/>
        <v>101</v>
      </c>
      <c r="P242">
        <f t="shared" si="97"/>
        <v>179</v>
      </c>
      <c r="Q242">
        <f t="shared" si="97"/>
        <v>0</v>
      </c>
      <c r="R242">
        <f t="shared" si="97"/>
        <v>0</v>
      </c>
      <c r="U242" t="str">
        <f t="shared" si="87"/>
        <v>2024-29</v>
      </c>
      <c r="V242">
        <f t="shared" si="98"/>
        <v>33268</v>
      </c>
      <c r="W242">
        <f t="shared" si="98"/>
        <v>17143</v>
      </c>
      <c r="X242">
        <f t="shared" si="98"/>
        <v>37542</v>
      </c>
      <c r="Y242">
        <f t="shared" si="98"/>
        <v>3</v>
      </c>
      <c r="Z242">
        <f t="shared" si="98"/>
        <v>0</v>
      </c>
      <c r="AC242">
        <f t="shared" si="81"/>
        <v>8.374561945990517E-4</v>
      </c>
      <c r="AD242">
        <f t="shared" si="82"/>
        <v>6.2499226494721596E-4</v>
      </c>
      <c r="AE242">
        <f t="shared" si="83"/>
        <v>5.441721894570438E-4</v>
      </c>
      <c r="AF242">
        <f t="shared" si="84"/>
        <v>0</v>
      </c>
      <c r="AG242">
        <f t="shared" si="85"/>
        <v>0</v>
      </c>
      <c r="AI242" t="str">
        <f t="shared" si="88"/>
        <v>2024-29</v>
      </c>
      <c r="AJ242">
        <f t="shared" si="99"/>
        <v>8.3815816437264341E-4</v>
      </c>
      <c r="AK242">
        <f t="shared" si="99"/>
        <v>6.2538314494508358E-4</v>
      </c>
      <c r="AL242">
        <f t="shared" si="99"/>
        <v>5.444684875090546E-4</v>
      </c>
      <c r="AM242">
        <f t="shared" si="99"/>
        <v>0</v>
      </c>
      <c r="AN242">
        <f t="shared" si="99"/>
        <v>0</v>
      </c>
      <c r="AP242" t="str">
        <f t="shared" si="89"/>
        <v>2024-29</v>
      </c>
      <c r="AQ242">
        <f t="shared" ca="1" si="90"/>
        <v>1.3347434521226906E-3</v>
      </c>
      <c r="AR242">
        <f t="shared" ca="1" si="90"/>
        <v>5.4036890265170008E-4</v>
      </c>
      <c r="AS242">
        <f t="shared" ca="1" si="90"/>
        <v>4.4158889166410196E-4</v>
      </c>
      <c r="AT242" t="e">
        <f t="shared" ca="1" si="90"/>
        <v>#NUM!</v>
      </c>
      <c r="AU242" t="e">
        <f t="shared" ca="1" si="90"/>
        <v>#DIV/0!</v>
      </c>
      <c r="AW242" t="str">
        <f t="shared" si="91"/>
        <v>2024-29</v>
      </c>
      <c r="AX242">
        <f t="shared" ca="1" si="100"/>
        <v>0.24679561773956088</v>
      </c>
      <c r="AY242">
        <f t="shared" ca="1" si="100"/>
        <v>9.441593212539176E-2</v>
      </c>
      <c r="AZ242">
        <f t="shared" ca="1" si="100"/>
        <v>9.7792621366002558E-2</v>
      </c>
      <c r="BA242" t="e">
        <f t="shared" ca="1" si="100"/>
        <v>#NUM!</v>
      </c>
      <c r="BB242" t="e">
        <f t="shared" ca="1" si="100"/>
        <v>#DIV/0!</v>
      </c>
      <c r="BD242">
        <f t="shared" ca="1" si="93"/>
        <v>0.38256729592754457</v>
      </c>
      <c r="BE242">
        <f t="shared" ca="1" si="93"/>
        <v>0.39624942396344093</v>
      </c>
      <c r="BF242" t="e">
        <f t="shared" ca="1" si="93"/>
        <v>#NUM!</v>
      </c>
      <c r="BG242" t="e">
        <f t="shared" ca="1" si="93"/>
        <v>#DIV/0!</v>
      </c>
      <c r="BI242" t="str">
        <f t="shared" si="94"/>
        <v>2024-29</v>
      </c>
      <c r="BJ242">
        <f t="shared" ca="1" si="95"/>
        <v>1.2363615485207471</v>
      </c>
      <c r="BK242">
        <f t="shared" ca="1" si="95"/>
        <v>1.3951463762886154</v>
      </c>
      <c r="BL242" t="e">
        <f t="shared" ca="1" si="95"/>
        <v>#NUM!</v>
      </c>
      <c r="BM242" t="e">
        <f t="shared" ca="1" si="95"/>
        <v>#DIV/0!</v>
      </c>
    </row>
    <row r="243" spans="1:65" x14ac:dyDescent="0.25">
      <c r="A243" s="1" t="s">
        <v>174</v>
      </c>
      <c r="B243" s="11">
        <v>155102</v>
      </c>
      <c r="C243" s="11">
        <v>161501</v>
      </c>
      <c r="D243" s="11">
        <v>328761</v>
      </c>
      <c r="E243" s="11">
        <v>18</v>
      </c>
      <c r="F243" s="11">
        <v>1</v>
      </c>
      <c r="G243" s="11">
        <v>133</v>
      </c>
      <c r="H243" s="11">
        <v>101</v>
      </c>
      <c r="I243" s="11">
        <v>209</v>
      </c>
      <c r="J243" s="11">
        <v>0</v>
      </c>
      <c r="K243" s="11">
        <v>0</v>
      </c>
      <c r="M243" t="str">
        <f t="shared" si="86"/>
        <v>2024-30</v>
      </c>
      <c r="N243">
        <f t="shared" si="97"/>
        <v>133</v>
      </c>
      <c r="O243">
        <f t="shared" si="97"/>
        <v>101</v>
      </c>
      <c r="P243">
        <f t="shared" si="97"/>
        <v>209</v>
      </c>
      <c r="Q243">
        <f t="shared" si="97"/>
        <v>0</v>
      </c>
      <c r="R243">
        <f t="shared" si="97"/>
        <v>0</v>
      </c>
      <c r="U243" t="str">
        <f t="shared" si="87"/>
        <v>2024-30</v>
      </c>
      <c r="V243">
        <f t="shared" si="98"/>
        <v>33401</v>
      </c>
      <c r="W243">
        <f t="shared" si="98"/>
        <v>17244</v>
      </c>
      <c r="X243">
        <f t="shared" si="98"/>
        <v>37751</v>
      </c>
      <c r="Y243">
        <f t="shared" si="98"/>
        <v>3</v>
      </c>
      <c r="Z243">
        <f t="shared" si="98"/>
        <v>0</v>
      </c>
      <c r="AC243">
        <f t="shared" si="81"/>
        <v>8.575002256579541E-4</v>
      </c>
      <c r="AD243">
        <f t="shared" si="82"/>
        <v>6.2538312456269618E-4</v>
      </c>
      <c r="AE243">
        <f t="shared" si="83"/>
        <v>6.3572017362156698E-4</v>
      </c>
      <c r="AF243">
        <f t="shared" si="84"/>
        <v>0</v>
      </c>
      <c r="AG243">
        <f t="shared" si="85"/>
        <v>0</v>
      </c>
      <c r="AI243" t="str">
        <f t="shared" si="88"/>
        <v>2024-30</v>
      </c>
      <c r="AJ243">
        <f t="shared" si="99"/>
        <v>8.5823621604097641E-4</v>
      </c>
      <c r="AK243">
        <f t="shared" si="99"/>
        <v>6.2577449377895506E-4</v>
      </c>
      <c r="AL243">
        <f t="shared" si="99"/>
        <v>6.361245922951313E-4</v>
      </c>
      <c r="AM243">
        <f t="shared" si="99"/>
        <v>0</v>
      </c>
      <c r="AN243">
        <f t="shared" si="99"/>
        <v>0</v>
      </c>
      <c r="AP243" t="str">
        <f t="shared" si="89"/>
        <v>2024-30</v>
      </c>
      <c r="AQ243">
        <f t="shared" ca="1" si="90"/>
        <v>1.3706240900344547E-3</v>
      </c>
      <c r="AR243">
        <f t="shared" ca="1" si="90"/>
        <v>5.4022258164850598E-4</v>
      </c>
      <c r="AS243">
        <f t="shared" ca="1" si="90"/>
        <v>5.1526372980093677E-4</v>
      </c>
      <c r="AT243" t="e">
        <f t="shared" ca="1" si="90"/>
        <v>#NUM!</v>
      </c>
      <c r="AU243" t="e">
        <f t="shared" ca="1" si="90"/>
        <v>#DIV/0!</v>
      </c>
      <c r="AW243" t="str">
        <f t="shared" si="91"/>
        <v>2024-30</v>
      </c>
      <c r="AX243">
        <f t="shared" ca="1" si="100"/>
        <v>0.24816624182959535</v>
      </c>
      <c r="AY243">
        <f t="shared" ca="1" si="100"/>
        <v>9.4956154707040261E-2</v>
      </c>
      <c r="AZ243">
        <f t="shared" ca="1" si="100"/>
        <v>9.8307885095803488E-2</v>
      </c>
      <c r="BA243" t="e">
        <f t="shared" ca="1" si="100"/>
        <v>#NUM!</v>
      </c>
      <c r="BB243" t="e">
        <f t="shared" ca="1" si="100"/>
        <v>#DIV/0!</v>
      </c>
      <c r="BD243">
        <f t="shared" ca="1" si="93"/>
        <v>0.38263123141560246</v>
      </c>
      <c r="BE243">
        <f t="shared" ca="1" si="93"/>
        <v>0.3961372198371248</v>
      </c>
      <c r="BF243" t="e">
        <f t="shared" ca="1" si="93"/>
        <v>#NUM!</v>
      </c>
      <c r="BG243" t="e">
        <f t="shared" ca="1" si="93"/>
        <v>#DIV/0!</v>
      </c>
      <c r="BI243" t="str">
        <f t="shared" si="94"/>
        <v>2024-30</v>
      </c>
      <c r="BJ243">
        <f t="shared" ca="1" si="95"/>
        <v>1.2365681719824546</v>
      </c>
      <c r="BK243">
        <f t="shared" ca="1" si="95"/>
        <v>1.3947513191080425</v>
      </c>
      <c r="BL243" t="e">
        <f t="shared" ca="1" si="95"/>
        <v>#NUM!</v>
      </c>
      <c r="BM243" t="e">
        <f t="shared" ca="1" si="95"/>
        <v>#DIV/0!</v>
      </c>
    </row>
    <row r="244" spans="1:65" x14ac:dyDescent="0.25">
      <c r="A244" s="1" t="s">
        <v>250</v>
      </c>
      <c r="B244" s="11">
        <v>154969</v>
      </c>
      <c r="C244" s="11">
        <v>161400</v>
      </c>
      <c r="D244" s="11">
        <v>328552</v>
      </c>
      <c r="E244" s="11">
        <v>18</v>
      </c>
      <c r="F244" s="11">
        <v>1</v>
      </c>
      <c r="G244" s="11">
        <v>131</v>
      </c>
      <c r="H244" s="11">
        <v>83</v>
      </c>
      <c r="I244" s="11">
        <v>190</v>
      </c>
      <c r="J244" s="11">
        <v>0</v>
      </c>
      <c r="K244" s="11">
        <v>0</v>
      </c>
      <c r="M244" t="str">
        <f t="shared" si="86"/>
        <v>2024-31</v>
      </c>
      <c r="N244">
        <f t="shared" si="97"/>
        <v>131</v>
      </c>
      <c r="O244">
        <f t="shared" si="97"/>
        <v>83</v>
      </c>
      <c r="P244">
        <f t="shared" si="97"/>
        <v>190</v>
      </c>
      <c r="Q244">
        <f t="shared" si="97"/>
        <v>0</v>
      </c>
      <c r="R244">
        <f t="shared" si="97"/>
        <v>0</v>
      </c>
      <c r="U244" t="str">
        <f t="shared" si="87"/>
        <v>2024-31</v>
      </c>
      <c r="V244">
        <f t="shared" si="98"/>
        <v>33532</v>
      </c>
      <c r="W244">
        <f t="shared" si="98"/>
        <v>17327</v>
      </c>
      <c r="X244">
        <f t="shared" si="98"/>
        <v>37941</v>
      </c>
      <c r="Y244">
        <f t="shared" si="98"/>
        <v>3</v>
      </c>
      <c r="Z244">
        <f t="shared" si="98"/>
        <v>0</v>
      </c>
      <c r="AC244">
        <f t="shared" si="81"/>
        <v>8.4533035639385945E-4</v>
      </c>
      <c r="AD244">
        <f t="shared" si="82"/>
        <v>5.1425030978934322E-4</v>
      </c>
      <c r="AE244">
        <f t="shared" si="83"/>
        <v>5.7829506440380818E-4</v>
      </c>
      <c r="AF244">
        <f t="shared" si="84"/>
        <v>0</v>
      </c>
      <c r="AG244">
        <f t="shared" si="85"/>
        <v>0</v>
      </c>
      <c r="AI244" t="str">
        <f t="shared" si="88"/>
        <v>2024-31</v>
      </c>
      <c r="AJ244">
        <f t="shared" si="99"/>
        <v>8.460455948416098E-4</v>
      </c>
      <c r="AK244">
        <f t="shared" si="99"/>
        <v>5.1451491058606487E-4</v>
      </c>
      <c r="AL244">
        <f t="shared" si="99"/>
        <v>5.7862969923810686E-4</v>
      </c>
      <c r="AM244">
        <f t="shared" si="99"/>
        <v>0</v>
      </c>
      <c r="AN244">
        <f t="shared" si="99"/>
        <v>0</v>
      </c>
      <c r="AP244" t="str">
        <f t="shared" si="89"/>
        <v>2024-31</v>
      </c>
      <c r="AQ244">
        <f t="shared" ca="1" si="90"/>
        <v>1.3550177884892774E-3</v>
      </c>
      <c r="AR244">
        <f t="shared" ca="1" si="90"/>
        <v>4.4377572481851552E-4</v>
      </c>
      <c r="AS244">
        <f t="shared" ca="1" si="90"/>
        <v>4.6809079893674819E-4</v>
      </c>
      <c r="AT244" t="e">
        <f t="shared" ca="1" si="90"/>
        <v>#NUM!</v>
      </c>
      <c r="AU244" t="e">
        <f t="shared" ca="1" si="90"/>
        <v>#DIV/0!</v>
      </c>
      <c r="AW244" t="str">
        <f t="shared" si="91"/>
        <v>2024-31</v>
      </c>
      <c r="AX244">
        <f t="shared" ca="1" si="100"/>
        <v>0.24952125961808463</v>
      </c>
      <c r="AY244">
        <f t="shared" ca="1" si="100"/>
        <v>9.5399930431858779E-2</v>
      </c>
      <c r="AZ244">
        <f t="shared" ca="1" si="100"/>
        <v>9.8775975894740242E-2</v>
      </c>
      <c r="BA244" t="e">
        <f t="shared" ca="1" si="100"/>
        <v>#NUM!</v>
      </c>
      <c r="BB244" t="e">
        <f t="shared" ca="1" si="100"/>
        <v>#DIV/0!</v>
      </c>
      <c r="BD244">
        <f t="shared" ca="1" si="93"/>
        <v>0.38233187255417511</v>
      </c>
      <c r="BE244">
        <f t="shared" ca="1" si="93"/>
        <v>0.39586196401030521</v>
      </c>
      <c r="BF244" t="e">
        <f t="shared" ca="1" si="93"/>
        <v>#NUM!</v>
      </c>
      <c r="BG244" t="e">
        <f t="shared" ca="1" si="93"/>
        <v>#DIV/0!</v>
      </c>
      <c r="BI244" t="str">
        <f t="shared" si="94"/>
        <v>2024-31</v>
      </c>
      <c r="BJ244">
        <f t="shared" ca="1" si="95"/>
        <v>1.2356007192246845</v>
      </c>
      <c r="BK244">
        <f t="shared" ca="1" si="95"/>
        <v>1.3937821765778187</v>
      </c>
      <c r="BL244" t="e">
        <f t="shared" ca="1" si="95"/>
        <v>#NUM!</v>
      </c>
      <c r="BM244" t="e">
        <f t="shared" ca="1" si="95"/>
        <v>#DIV/0!</v>
      </c>
    </row>
    <row r="245" spans="1:65" x14ac:dyDescent="0.25">
      <c r="A245" s="1" t="s">
        <v>251</v>
      </c>
      <c r="B245" s="11">
        <v>154838</v>
      </c>
      <c r="C245" s="11">
        <v>161317</v>
      </c>
      <c r="D245" s="11">
        <v>328362</v>
      </c>
      <c r="E245" s="11">
        <v>18</v>
      </c>
      <c r="F245" s="11">
        <v>1</v>
      </c>
      <c r="G245" s="11">
        <v>122</v>
      </c>
      <c r="H245" s="11">
        <v>70</v>
      </c>
      <c r="I245" s="11">
        <v>190</v>
      </c>
      <c r="J245" s="11">
        <v>0</v>
      </c>
      <c r="K245" s="11">
        <v>0</v>
      </c>
      <c r="M245" t="str">
        <f t="shared" si="86"/>
        <v>2024-32</v>
      </c>
      <c r="N245">
        <f t="shared" si="97"/>
        <v>122</v>
      </c>
      <c r="O245">
        <f t="shared" si="97"/>
        <v>70</v>
      </c>
      <c r="P245">
        <f t="shared" si="97"/>
        <v>190</v>
      </c>
      <c r="Q245">
        <f t="shared" si="97"/>
        <v>0</v>
      </c>
      <c r="R245">
        <f t="shared" si="97"/>
        <v>0</v>
      </c>
      <c r="U245" t="str">
        <f t="shared" si="87"/>
        <v>2024-32</v>
      </c>
      <c r="V245">
        <f t="shared" si="98"/>
        <v>33654</v>
      </c>
      <c r="W245">
        <f t="shared" si="98"/>
        <v>17397</v>
      </c>
      <c r="X245">
        <f t="shared" si="98"/>
        <v>38131</v>
      </c>
      <c r="Y245">
        <f t="shared" si="98"/>
        <v>3</v>
      </c>
      <c r="Z245">
        <f t="shared" si="98"/>
        <v>0</v>
      </c>
      <c r="AC245">
        <f t="shared" si="81"/>
        <v>7.8792027796794066E-4</v>
      </c>
      <c r="AD245">
        <f t="shared" si="82"/>
        <v>4.3392822827104398E-4</v>
      </c>
      <c r="AE245">
        <f t="shared" si="83"/>
        <v>5.7862968309365878E-4</v>
      </c>
      <c r="AF245">
        <f t="shared" si="84"/>
        <v>0</v>
      </c>
      <c r="AG245">
        <f t="shared" si="85"/>
        <v>0</v>
      </c>
      <c r="AI245" t="str">
        <f t="shared" si="88"/>
        <v>2024-32</v>
      </c>
      <c r="AJ245">
        <f t="shared" si="99"/>
        <v>7.8854162673293196E-4</v>
      </c>
      <c r="AK245">
        <f t="shared" si="99"/>
        <v>4.3411661053741616E-4</v>
      </c>
      <c r="AL245">
        <f t="shared" si="99"/>
        <v>5.7896470542072071E-4</v>
      </c>
      <c r="AM245">
        <f t="shared" si="99"/>
        <v>0</v>
      </c>
      <c r="AN245">
        <f t="shared" si="99"/>
        <v>0</v>
      </c>
      <c r="AP245" t="str">
        <f t="shared" si="89"/>
        <v>2024-32</v>
      </c>
      <c r="AQ245">
        <f t="shared" ca="1" si="90"/>
        <v>1.2665302206610932E-3</v>
      </c>
      <c r="AR245">
        <f t="shared" ca="1" si="90"/>
        <v>3.7409566950829886E-4</v>
      </c>
      <c r="AS245">
        <f t="shared" ca="1" si="90"/>
        <v>4.6776041825075847E-4</v>
      </c>
      <c r="AT245" t="e">
        <f t="shared" ca="1" si="90"/>
        <v>#NUM!</v>
      </c>
      <c r="AU245" t="e">
        <f t="shared" ca="1" si="90"/>
        <v>#DIV/0!</v>
      </c>
      <c r="AW245" t="str">
        <f t="shared" si="91"/>
        <v>2024-32</v>
      </c>
      <c r="AX245">
        <f t="shared" ca="1" si="100"/>
        <v>0.25078778983874572</v>
      </c>
      <c r="AY245">
        <f t="shared" ca="1" si="100"/>
        <v>9.577402610136708E-2</v>
      </c>
      <c r="AZ245">
        <f t="shared" ca="1" si="100"/>
        <v>9.9243736312991007E-2</v>
      </c>
      <c r="BA245" t="e">
        <f t="shared" ca="1" si="100"/>
        <v>#NUM!</v>
      </c>
      <c r="BB245" t="e">
        <f t="shared" ca="1" si="100"/>
        <v>#DIV/0!</v>
      </c>
      <c r="BD245">
        <f t="shared" ca="1" si="93"/>
        <v>0.38189269965235911</v>
      </c>
      <c r="BE245">
        <f t="shared" ca="1" si="93"/>
        <v>0.3957279434409619</v>
      </c>
      <c r="BF245" t="e">
        <f t="shared" ca="1" si="93"/>
        <v>#NUM!</v>
      </c>
      <c r="BG245" t="e">
        <f t="shared" ca="1" si="93"/>
        <v>#DIV/0!</v>
      </c>
      <c r="BI245" t="str">
        <f t="shared" si="94"/>
        <v>2024-32</v>
      </c>
      <c r="BJ245">
        <f t="shared" ca="1" si="95"/>
        <v>1.2341814225552159</v>
      </c>
      <c r="BK245">
        <f t="shared" ca="1" si="95"/>
        <v>1.3933103063355929</v>
      </c>
      <c r="BL245" t="e">
        <f t="shared" ca="1" si="95"/>
        <v>#NUM!</v>
      </c>
      <c r="BM245" t="e">
        <f t="shared" ca="1" si="95"/>
        <v>#DIV/0!</v>
      </c>
    </row>
    <row r="246" spans="1:65" x14ac:dyDescent="0.25">
      <c r="A246" s="1" t="s">
        <v>252</v>
      </c>
      <c r="B246" s="11">
        <v>154716</v>
      </c>
      <c r="C246" s="11">
        <v>161247</v>
      </c>
      <c r="D246" s="11">
        <v>328172</v>
      </c>
      <c r="E246" s="11">
        <v>18</v>
      </c>
      <c r="F246" s="11">
        <v>1</v>
      </c>
      <c r="G246" s="11">
        <v>132</v>
      </c>
      <c r="H246" s="11">
        <v>75</v>
      </c>
      <c r="I246" s="11">
        <v>169</v>
      </c>
      <c r="J246" s="11">
        <v>0</v>
      </c>
      <c r="K246" s="11">
        <v>0</v>
      </c>
      <c r="M246" t="str">
        <f t="shared" si="86"/>
        <v>2024-33</v>
      </c>
      <c r="N246">
        <f t="shared" si="97"/>
        <v>132</v>
      </c>
      <c r="O246">
        <f t="shared" si="97"/>
        <v>75</v>
      </c>
      <c r="P246">
        <f t="shared" si="97"/>
        <v>169</v>
      </c>
      <c r="Q246">
        <f t="shared" si="97"/>
        <v>0</v>
      </c>
      <c r="R246">
        <f t="shared" si="97"/>
        <v>0</v>
      </c>
      <c r="U246" t="str">
        <f t="shared" si="87"/>
        <v>2024-33</v>
      </c>
      <c r="V246">
        <f t="shared" si="98"/>
        <v>33786</v>
      </c>
      <c r="W246">
        <f t="shared" si="98"/>
        <v>17472</v>
      </c>
      <c r="X246">
        <f t="shared" si="98"/>
        <v>38300</v>
      </c>
      <c r="Y246">
        <f t="shared" si="98"/>
        <v>3</v>
      </c>
      <c r="Z246">
        <f t="shared" si="98"/>
        <v>0</v>
      </c>
      <c r="AC246">
        <f t="shared" si="81"/>
        <v>8.5317614209260838E-4</v>
      </c>
      <c r="AD246">
        <f t="shared" si="82"/>
        <v>4.6512493255688477E-4</v>
      </c>
      <c r="AE246">
        <f t="shared" si="83"/>
        <v>5.1497385517350661E-4</v>
      </c>
      <c r="AF246">
        <f t="shared" si="84"/>
        <v>0</v>
      </c>
      <c r="AG246">
        <f t="shared" si="85"/>
        <v>0</v>
      </c>
      <c r="AI246" t="str">
        <f t="shared" si="88"/>
        <v>2024-33</v>
      </c>
      <c r="AJ246">
        <f t="shared" si="99"/>
        <v>8.5390472507297795E-4</v>
      </c>
      <c r="AK246">
        <f t="shared" si="99"/>
        <v>4.6534138282945377E-4</v>
      </c>
      <c r="AL246">
        <f t="shared" si="99"/>
        <v>5.1523920128394146E-4</v>
      </c>
      <c r="AM246">
        <f t="shared" si="99"/>
        <v>0</v>
      </c>
      <c r="AN246">
        <f t="shared" si="99"/>
        <v>0</v>
      </c>
      <c r="AP246" t="str">
        <f t="shared" si="89"/>
        <v>2024-33</v>
      </c>
      <c r="AQ246">
        <f t="shared" ca="1" si="90"/>
        <v>1.3754349436238269E-3</v>
      </c>
      <c r="AR246">
        <f t="shared" ca="1" si="90"/>
        <v>4.0064400991226613E-4</v>
      </c>
      <c r="AS246">
        <f t="shared" ca="1" si="90"/>
        <v>4.1574044298143268E-4</v>
      </c>
      <c r="AT246" t="e">
        <f t="shared" ca="1" si="90"/>
        <v>#NUM!</v>
      </c>
      <c r="AU246" t="e">
        <f t="shared" ca="1" si="90"/>
        <v>#DIV/0!</v>
      </c>
      <c r="AW246" t="str">
        <f t="shared" si="91"/>
        <v>2024-33</v>
      </c>
      <c r="AX246">
        <f t="shared" ca="1" si="100"/>
        <v>0.25216322478236958</v>
      </c>
      <c r="AY246">
        <f t="shared" ca="1" si="100"/>
        <v>9.6174670111279351E-2</v>
      </c>
      <c r="AZ246">
        <f t="shared" ca="1" si="100"/>
        <v>9.9659476755972434E-2</v>
      </c>
      <c r="BA246" t="e">
        <f t="shared" ca="1" si="100"/>
        <v>#NUM!</v>
      </c>
      <c r="BB246" t="e">
        <f t="shared" ca="1" si="100"/>
        <v>#DIV/0!</v>
      </c>
      <c r="BD246">
        <f t="shared" ca="1" si="93"/>
        <v>0.38139847788781756</v>
      </c>
      <c r="BE246">
        <f t="shared" ca="1" si="93"/>
        <v>0.39521812445880611</v>
      </c>
      <c r="BF246" t="e">
        <f t="shared" ca="1" si="93"/>
        <v>#NUM!</v>
      </c>
      <c r="BG246" t="e">
        <f t="shared" ca="1" si="93"/>
        <v>#DIV/0!</v>
      </c>
      <c r="BI246" t="str">
        <f t="shared" si="94"/>
        <v>2024-33</v>
      </c>
      <c r="BJ246">
        <f t="shared" ca="1" si="95"/>
        <v>1.2325842217682543</v>
      </c>
      <c r="BK246">
        <f t="shared" ca="1" si="95"/>
        <v>1.3915152952579657</v>
      </c>
      <c r="BL246" t="e">
        <f t="shared" ca="1" si="95"/>
        <v>#NUM!</v>
      </c>
      <c r="BM246" t="e">
        <f t="shared" ca="1" si="95"/>
        <v>#DIV/0!</v>
      </c>
    </row>
    <row r="247" spans="1:65" x14ac:dyDescent="0.25">
      <c r="A247" s="1" t="s">
        <v>253</v>
      </c>
      <c r="B247" s="11">
        <v>154584</v>
      </c>
      <c r="C247" s="11">
        <v>161172</v>
      </c>
      <c r="D247" s="11">
        <v>328003</v>
      </c>
      <c r="E247" s="11">
        <v>18</v>
      </c>
      <c r="F247" s="11">
        <v>1</v>
      </c>
      <c r="G247" s="11">
        <v>111</v>
      </c>
      <c r="H247" s="11">
        <v>90</v>
      </c>
      <c r="I247" s="11">
        <v>173</v>
      </c>
      <c r="J247" s="11">
        <v>0</v>
      </c>
      <c r="K247" s="11">
        <v>0</v>
      </c>
      <c r="M247" t="str">
        <f t="shared" si="86"/>
        <v>2024-34</v>
      </c>
      <c r="N247">
        <f t="shared" si="97"/>
        <v>111</v>
      </c>
      <c r="O247">
        <f t="shared" si="97"/>
        <v>90</v>
      </c>
      <c r="P247">
        <f t="shared" si="97"/>
        <v>173</v>
      </c>
      <c r="Q247">
        <f t="shared" si="97"/>
        <v>0</v>
      </c>
      <c r="R247">
        <f t="shared" si="97"/>
        <v>0</v>
      </c>
      <c r="U247" t="str">
        <f t="shared" si="87"/>
        <v>2024-34</v>
      </c>
      <c r="V247">
        <f t="shared" si="98"/>
        <v>33897</v>
      </c>
      <c r="W247">
        <f t="shared" si="98"/>
        <v>17562</v>
      </c>
      <c r="X247">
        <f t="shared" si="98"/>
        <v>38473</v>
      </c>
      <c r="Y247">
        <f t="shared" si="98"/>
        <v>3</v>
      </c>
      <c r="Z247">
        <f t="shared" si="98"/>
        <v>0</v>
      </c>
      <c r="AC247">
        <f t="shared" si="81"/>
        <v>7.1805620245303525E-4</v>
      </c>
      <c r="AD247">
        <f t="shared" si="82"/>
        <v>5.5840964931874021E-4</v>
      </c>
      <c r="AE247">
        <f t="shared" si="83"/>
        <v>5.2743420029694853E-4</v>
      </c>
      <c r="AF247">
        <f t="shared" si="84"/>
        <v>0</v>
      </c>
      <c r="AG247">
        <f t="shared" si="85"/>
        <v>0</v>
      </c>
      <c r="AI247" t="str">
        <f t="shared" si="88"/>
        <v>2024-34</v>
      </c>
      <c r="AJ247">
        <f t="shared" si="99"/>
        <v>7.1857220858146081E-4</v>
      </c>
      <c r="AK247">
        <f t="shared" si="99"/>
        <v>5.5872165941124195E-4</v>
      </c>
      <c r="AL247">
        <f t="shared" si="99"/>
        <v>5.2771254618163535E-4</v>
      </c>
      <c r="AM247">
        <f t="shared" si="99"/>
        <v>0</v>
      </c>
      <c r="AN247">
        <f t="shared" si="99"/>
        <v>0</v>
      </c>
      <c r="AP247" t="str">
        <f t="shared" si="89"/>
        <v>2024-34</v>
      </c>
      <c r="AQ247">
        <f t="shared" ca="1" si="90"/>
        <v>1.1607555203509957E-3</v>
      </c>
      <c r="AR247">
        <f t="shared" ca="1" si="90"/>
        <v>4.8061042382893269E-4</v>
      </c>
      <c r="AS247">
        <f t="shared" ca="1" si="90"/>
        <v>4.2525829332064715E-4</v>
      </c>
      <c r="AT247" t="e">
        <f t="shared" ca="1" si="90"/>
        <v>#NUM!</v>
      </c>
      <c r="AU247" t="e">
        <f t="shared" ca="1" si="90"/>
        <v>#DIV/0!</v>
      </c>
      <c r="AW247" t="str">
        <f t="shared" si="91"/>
        <v>2024-34</v>
      </c>
      <c r="AX247">
        <f t="shared" ca="1" si="100"/>
        <v>0.25332398030272057</v>
      </c>
      <c r="AY247">
        <f t="shared" ca="1" si="100"/>
        <v>9.6655280535108287E-2</v>
      </c>
      <c r="AZ247">
        <f t="shared" ca="1" si="100"/>
        <v>0.10008473504929308</v>
      </c>
      <c r="BA247" t="e">
        <f t="shared" ca="1" si="100"/>
        <v>#NUM!</v>
      </c>
      <c r="BB247" t="e">
        <f t="shared" ca="1" si="100"/>
        <v>#DIV/0!</v>
      </c>
      <c r="BD247">
        <f t="shared" ca="1" si="93"/>
        <v>0.38154808881340735</v>
      </c>
      <c r="BE247">
        <f t="shared" ca="1" si="93"/>
        <v>0.3950859090785343</v>
      </c>
      <c r="BF247" t="e">
        <f t="shared" ca="1" si="93"/>
        <v>#NUM!</v>
      </c>
      <c r="BG247" t="e">
        <f t="shared" ca="1" si="93"/>
        <v>#DIV/0!</v>
      </c>
      <c r="BI247" t="str">
        <f t="shared" si="94"/>
        <v>2024-34</v>
      </c>
      <c r="BJ247">
        <f t="shared" ca="1" si="95"/>
        <v>1.2330677267557608</v>
      </c>
      <c r="BK247">
        <f t="shared" ca="1" si="95"/>
        <v>1.3910497808684914</v>
      </c>
      <c r="BL247" t="e">
        <f t="shared" ca="1" si="95"/>
        <v>#NUM!</v>
      </c>
      <c r="BM247" t="e">
        <f t="shared" ca="1" si="95"/>
        <v>#DIV/0!</v>
      </c>
    </row>
    <row r="248" spans="1:65" x14ac:dyDescent="0.25">
      <c r="A248" s="1" t="s">
        <v>254</v>
      </c>
      <c r="B248" s="11">
        <v>154473</v>
      </c>
      <c r="C248" s="11">
        <v>161082</v>
      </c>
      <c r="D248" s="11">
        <v>327830</v>
      </c>
      <c r="E248" s="11">
        <v>18</v>
      </c>
      <c r="F248" s="11">
        <v>1</v>
      </c>
      <c r="G248" s="11">
        <v>111</v>
      </c>
      <c r="H248" s="11">
        <v>87</v>
      </c>
      <c r="I248" s="11">
        <v>186</v>
      </c>
      <c r="J248" s="11">
        <v>0</v>
      </c>
      <c r="K248" s="11">
        <v>0</v>
      </c>
      <c r="M248" t="str">
        <f t="shared" si="86"/>
        <v>2024-35</v>
      </c>
      <c r="N248">
        <f t="shared" si="97"/>
        <v>111</v>
      </c>
      <c r="O248">
        <f t="shared" si="97"/>
        <v>87</v>
      </c>
      <c r="P248">
        <f t="shared" si="97"/>
        <v>186</v>
      </c>
      <c r="Q248">
        <f t="shared" si="97"/>
        <v>0</v>
      </c>
      <c r="R248">
        <f t="shared" si="97"/>
        <v>0</v>
      </c>
      <c r="U248" t="str">
        <f t="shared" si="87"/>
        <v>2024-35</v>
      </c>
      <c r="V248">
        <f t="shared" si="98"/>
        <v>34008</v>
      </c>
      <c r="W248">
        <f t="shared" si="98"/>
        <v>17649</v>
      </c>
      <c r="X248">
        <f t="shared" si="98"/>
        <v>38659</v>
      </c>
      <c r="Y248">
        <f t="shared" si="98"/>
        <v>3</v>
      </c>
      <c r="Z248">
        <f t="shared" si="98"/>
        <v>0</v>
      </c>
      <c r="AC248">
        <f t="shared" si="81"/>
        <v>7.1857217766211571E-4</v>
      </c>
      <c r="AD248">
        <f t="shared" si="82"/>
        <v>5.4009759004730509E-4</v>
      </c>
      <c r="AE248">
        <f t="shared" si="83"/>
        <v>5.6736723301711249E-4</v>
      </c>
      <c r="AF248">
        <f t="shared" si="84"/>
        <v>0</v>
      </c>
      <c r="AG248">
        <f t="shared" si="85"/>
        <v>0</v>
      </c>
      <c r="AI248" t="str">
        <f t="shared" si="88"/>
        <v>2024-35</v>
      </c>
      <c r="AJ248">
        <f t="shared" si="99"/>
        <v>7.1908892592135901E-4</v>
      </c>
      <c r="AK248">
        <f t="shared" si="99"/>
        <v>5.4038946623898877E-4</v>
      </c>
      <c r="AL248">
        <f t="shared" si="99"/>
        <v>5.6768933658242959E-4</v>
      </c>
      <c r="AM248">
        <f t="shared" si="99"/>
        <v>0</v>
      </c>
      <c r="AN248">
        <f t="shared" si="99"/>
        <v>0</v>
      </c>
      <c r="AP248" t="str">
        <f t="shared" si="89"/>
        <v>2024-35</v>
      </c>
      <c r="AQ248">
        <f t="shared" ca="1" si="90"/>
        <v>1.1649107320024416E-3</v>
      </c>
      <c r="AR248">
        <f t="shared" ca="1" si="90"/>
        <v>4.6442464045414383E-4</v>
      </c>
      <c r="AS248">
        <f t="shared" ca="1" si="90"/>
        <v>4.568862679710389E-4</v>
      </c>
      <c r="AT248" t="e">
        <f t="shared" ca="1" si="90"/>
        <v>#NUM!</v>
      </c>
      <c r="AU248" t="e">
        <f t="shared" ca="1" si="90"/>
        <v>#DIV/0!</v>
      </c>
      <c r="AW248" t="str">
        <f t="shared" si="91"/>
        <v>2024-35</v>
      </c>
      <c r="AX248">
        <f t="shared" ca="1" si="100"/>
        <v>0.254488891034723</v>
      </c>
      <c r="AY248">
        <f t="shared" ca="1" si="100"/>
        <v>9.7119705175562426E-2</v>
      </c>
      <c r="AZ248">
        <f t="shared" ca="1" si="100"/>
        <v>0.10054162131726412</v>
      </c>
      <c r="BA248" t="e">
        <f t="shared" ca="1" si="100"/>
        <v>#NUM!</v>
      </c>
      <c r="BB248" t="e">
        <f t="shared" ca="1" si="100"/>
        <v>#DIV/0!</v>
      </c>
      <c r="BD248">
        <f t="shared" ca="1" si="93"/>
        <v>0.38162650157609912</v>
      </c>
      <c r="BE248">
        <f t="shared" ca="1" si="93"/>
        <v>0.39507273149909716</v>
      </c>
      <c r="BF248" t="e">
        <f t="shared" ca="1" si="93"/>
        <v>#NUM!</v>
      </c>
      <c r="BG248" t="e">
        <f t="shared" ca="1" si="93"/>
        <v>#DIV/0!</v>
      </c>
      <c r="BI248" t="str">
        <f t="shared" si="94"/>
        <v>2024-35</v>
      </c>
      <c r="BJ248">
        <f t="shared" ca="1" si="95"/>
        <v>1.2333211371380319</v>
      </c>
      <c r="BK248">
        <f t="shared" ca="1" si="95"/>
        <v>1.3910033842024319</v>
      </c>
      <c r="BL248" t="e">
        <f t="shared" ca="1" si="95"/>
        <v>#NUM!</v>
      </c>
      <c r="BM248" t="e">
        <f t="shared" ca="1" si="95"/>
        <v>#DIV/0!</v>
      </c>
    </row>
    <row r="249" spans="1:65" x14ac:dyDescent="0.25">
      <c r="A249" s="1" t="s">
        <v>255</v>
      </c>
      <c r="B249" s="11">
        <v>154362</v>
      </c>
      <c r="C249" s="11">
        <v>160995</v>
      </c>
      <c r="D249" s="11">
        <v>327644</v>
      </c>
      <c r="E249" s="11">
        <v>18</v>
      </c>
      <c r="F249" s="11">
        <v>1</v>
      </c>
      <c r="G249" s="11">
        <v>71</v>
      </c>
      <c r="H249" s="11">
        <v>45</v>
      </c>
      <c r="I249" s="11">
        <v>94</v>
      </c>
      <c r="J249" s="11">
        <v>0</v>
      </c>
      <c r="K249" s="11">
        <v>0</v>
      </c>
      <c r="M249" t="str">
        <f t="shared" si="86"/>
        <v>2024-36</v>
      </c>
      <c r="N249">
        <f t="shared" si="97"/>
        <v>71</v>
      </c>
      <c r="O249">
        <f t="shared" si="97"/>
        <v>45</v>
      </c>
      <c r="P249">
        <f t="shared" si="97"/>
        <v>94</v>
      </c>
      <c r="Q249">
        <f t="shared" si="97"/>
        <v>0</v>
      </c>
      <c r="R249">
        <f t="shared" si="97"/>
        <v>0</v>
      </c>
      <c r="U249" t="str">
        <f t="shared" si="87"/>
        <v>2024-36</v>
      </c>
      <c r="V249">
        <f t="shared" si="98"/>
        <v>34079</v>
      </c>
      <c r="W249">
        <f t="shared" si="98"/>
        <v>17694</v>
      </c>
      <c r="X249">
        <f t="shared" si="98"/>
        <v>38753</v>
      </c>
      <c r="Y249">
        <f t="shared" si="98"/>
        <v>3</v>
      </c>
      <c r="Z249">
        <f t="shared" si="98"/>
        <v>0</v>
      </c>
      <c r="AC249">
        <f t="shared" si="81"/>
        <v>4.5995776162527049E-4</v>
      </c>
      <c r="AD249">
        <f t="shared" si="82"/>
        <v>2.7951178608031307E-4</v>
      </c>
      <c r="AE249">
        <f t="shared" si="83"/>
        <v>2.8689675379375178E-4</v>
      </c>
      <c r="AF249">
        <f t="shared" si="84"/>
        <v>0</v>
      </c>
      <c r="AG249">
        <f t="shared" si="85"/>
        <v>0</v>
      </c>
      <c r="AI249" t="str">
        <f t="shared" si="88"/>
        <v>2024-36</v>
      </c>
      <c r="AJ249">
        <f t="shared" si="99"/>
        <v>4.6016942824200318E-4</v>
      </c>
      <c r="AK249">
        <f t="shared" si="99"/>
        <v>2.7958993658363422E-4</v>
      </c>
      <c r="AL249">
        <f t="shared" si="99"/>
        <v>2.8697908913186468E-4</v>
      </c>
      <c r="AM249">
        <f t="shared" si="99"/>
        <v>0</v>
      </c>
      <c r="AN249">
        <f t="shared" si="99"/>
        <v>0</v>
      </c>
      <c r="AP249" t="str">
        <f t="shared" si="89"/>
        <v>2024-36</v>
      </c>
      <c r="AQ249">
        <f t="shared" ca="1" si="90"/>
        <v>7.475969358563707E-4</v>
      </c>
      <c r="AR249">
        <f t="shared" ca="1" si="90"/>
        <v>2.4007150487607838E-4</v>
      </c>
      <c r="AS249">
        <f t="shared" ca="1" si="90"/>
        <v>2.306692044257193E-4</v>
      </c>
      <c r="AT249" t="e">
        <f t="shared" ca="1" si="90"/>
        <v>#NUM!</v>
      </c>
      <c r="AU249" t="e">
        <f t="shared" ca="1" si="90"/>
        <v>#DIV/0!</v>
      </c>
      <c r="AW249" t="str">
        <f t="shared" si="91"/>
        <v>2024-36</v>
      </c>
      <c r="AX249">
        <f t="shared" ca="1" si="100"/>
        <v>0.25523648797057935</v>
      </c>
      <c r="AY249">
        <f t="shared" ca="1" si="100"/>
        <v>9.7359776680438506E-2</v>
      </c>
      <c r="AZ249">
        <f t="shared" ca="1" si="100"/>
        <v>0.10077229052168983</v>
      </c>
      <c r="BA249" t="e">
        <f t="shared" ca="1" si="100"/>
        <v>#NUM!</v>
      </c>
      <c r="BB249" t="e">
        <f t="shared" ca="1" si="100"/>
        <v>#DIV/0!</v>
      </c>
      <c r="BD249">
        <f t="shared" ca="1" si="93"/>
        <v>0.38144928828381697</v>
      </c>
      <c r="BE249">
        <f t="shared" ca="1" si="93"/>
        <v>0.39481929610826516</v>
      </c>
      <c r="BF249" t="e">
        <f t="shared" ca="1" si="93"/>
        <v>#NUM!</v>
      </c>
      <c r="BG249" t="e">
        <f t="shared" ca="1" si="93"/>
        <v>#DIV/0!</v>
      </c>
      <c r="BI249" t="str">
        <f t="shared" si="94"/>
        <v>2024-36</v>
      </c>
      <c r="BJ249">
        <f t="shared" ca="1" si="95"/>
        <v>1.2327484282243406</v>
      </c>
      <c r="BK249">
        <f t="shared" ca="1" si="95"/>
        <v>1.3901110687925924</v>
      </c>
      <c r="BL249" t="e">
        <f t="shared" ca="1" si="95"/>
        <v>#NUM!</v>
      </c>
      <c r="BM249" t="e">
        <f t="shared" ca="1" si="95"/>
        <v>#DIV/0!</v>
      </c>
    </row>
    <row r="250" spans="1:65" x14ac:dyDescent="0.25">
      <c r="A250" s="1" t="s">
        <v>256</v>
      </c>
      <c r="B250" s="11">
        <v>154291</v>
      </c>
      <c r="C250" s="11">
        <v>160950</v>
      </c>
      <c r="D250" s="11">
        <v>327550</v>
      </c>
      <c r="E250" s="11">
        <v>18</v>
      </c>
      <c r="F250" s="11">
        <v>1</v>
      </c>
      <c r="G250" s="11">
        <v>60</v>
      </c>
      <c r="H250" s="11">
        <v>60</v>
      </c>
      <c r="I250" s="11">
        <v>114</v>
      </c>
      <c r="J250" s="11">
        <v>0</v>
      </c>
      <c r="K250" s="11">
        <v>0</v>
      </c>
      <c r="M250" t="str">
        <f t="shared" si="86"/>
        <v>2024-37</v>
      </c>
      <c r="N250">
        <f t="shared" si="97"/>
        <v>60</v>
      </c>
      <c r="O250">
        <f t="shared" si="97"/>
        <v>60</v>
      </c>
      <c r="P250">
        <f t="shared" si="97"/>
        <v>114</v>
      </c>
      <c r="Q250">
        <f t="shared" si="97"/>
        <v>0</v>
      </c>
      <c r="R250">
        <f t="shared" si="97"/>
        <v>0</v>
      </c>
      <c r="U250" t="str">
        <f t="shared" si="87"/>
        <v>2024-37</v>
      </c>
      <c r="V250">
        <f t="shared" si="98"/>
        <v>34139</v>
      </c>
      <c r="W250">
        <f t="shared" si="98"/>
        <v>17754</v>
      </c>
      <c r="X250">
        <f t="shared" si="98"/>
        <v>38867</v>
      </c>
      <c r="Y250">
        <f t="shared" si="98"/>
        <v>3</v>
      </c>
      <c r="Z250">
        <f t="shared" si="98"/>
        <v>0</v>
      </c>
      <c r="AC250">
        <f t="shared" si="81"/>
        <v>3.8887556630004343E-4</v>
      </c>
      <c r="AD250">
        <f t="shared" si="82"/>
        <v>3.7278657968313142E-4</v>
      </c>
      <c r="AE250">
        <f t="shared" si="83"/>
        <v>3.4803846740955578E-4</v>
      </c>
      <c r="AF250">
        <f t="shared" si="84"/>
        <v>0</v>
      </c>
      <c r="AG250">
        <f t="shared" si="85"/>
        <v>0</v>
      </c>
      <c r="AI250" t="str">
        <f t="shared" si="88"/>
        <v>2024-37</v>
      </c>
      <c r="AJ250">
        <f t="shared" si="99"/>
        <v>3.8902685424271676E-4</v>
      </c>
      <c r="AK250">
        <f t="shared" si="99"/>
        <v>3.7292560566446967E-4</v>
      </c>
      <c r="AL250">
        <f t="shared" si="99"/>
        <v>3.481596438741548E-4</v>
      </c>
      <c r="AM250">
        <f t="shared" si="99"/>
        <v>0</v>
      </c>
      <c r="AN250">
        <f t="shared" si="99"/>
        <v>0</v>
      </c>
      <c r="AP250" t="str">
        <f t="shared" si="89"/>
        <v>2024-37</v>
      </c>
      <c r="AQ250">
        <f t="shared" ca="1" si="90"/>
        <v>6.3382451961037345E-4</v>
      </c>
      <c r="AR250">
        <f t="shared" ca="1" si="90"/>
        <v>3.1992780285377556E-4</v>
      </c>
      <c r="AS250">
        <f t="shared" ca="1" si="90"/>
        <v>2.7948582788295679E-4</v>
      </c>
      <c r="AT250" t="e">
        <f t="shared" ca="1" si="90"/>
        <v>#NUM!</v>
      </c>
      <c r="AU250" t="e">
        <f t="shared" ca="1" si="90"/>
        <v>#DIV/0!</v>
      </c>
      <c r="AW250" t="str">
        <f t="shared" si="91"/>
        <v>2024-37</v>
      </c>
      <c r="AX250">
        <f t="shared" ca="1" si="100"/>
        <v>0.25587031249018971</v>
      </c>
      <c r="AY250">
        <f t="shared" ca="1" si="100"/>
        <v>9.7679704483292287E-2</v>
      </c>
      <c r="AZ250">
        <f t="shared" ca="1" si="100"/>
        <v>0.10105177634957278</v>
      </c>
      <c r="BA250" t="e">
        <f t="shared" ca="1" si="100"/>
        <v>#NUM!</v>
      </c>
      <c r="BB250" t="e">
        <f t="shared" ca="1" si="100"/>
        <v>#DIV/0!</v>
      </c>
      <c r="BD250">
        <f t="shared" ca="1" si="93"/>
        <v>0.38175473947192451</v>
      </c>
      <c r="BE250">
        <f t="shared" ca="1" si="93"/>
        <v>0.39493357148827962</v>
      </c>
      <c r="BF250" t="e">
        <f t="shared" ca="1" si="93"/>
        <v>#NUM!</v>
      </c>
      <c r="BG250" t="e">
        <f t="shared" ca="1" si="93"/>
        <v>#DIV/0!</v>
      </c>
      <c r="BI250" t="str">
        <f t="shared" si="94"/>
        <v>2024-37</v>
      </c>
      <c r="BJ250">
        <f t="shared" ca="1" si="95"/>
        <v>1.2337355698539212</v>
      </c>
      <c r="BK250">
        <f t="shared" ca="1" si="95"/>
        <v>1.3905134186073416</v>
      </c>
      <c r="BL250" t="e">
        <f t="shared" ca="1" si="95"/>
        <v>#NUM!</v>
      </c>
      <c r="BM250" t="e">
        <f t="shared" ca="1" si="95"/>
        <v>#DIV/0!</v>
      </c>
    </row>
    <row r="251" spans="1:65" x14ac:dyDescent="0.25">
      <c r="A251" s="1" t="s">
        <v>257</v>
      </c>
      <c r="B251" s="11">
        <v>154231</v>
      </c>
      <c r="C251" s="11">
        <v>160890</v>
      </c>
      <c r="D251" s="11">
        <v>327436</v>
      </c>
      <c r="E251" s="11">
        <v>18</v>
      </c>
      <c r="F251" s="11">
        <v>1</v>
      </c>
      <c r="G251" s="11">
        <v>63</v>
      </c>
      <c r="H251" s="11">
        <v>37</v>
      </c>
      <c r="I251" s="11">
        <v>91</v>
      </c>
      <c r="J251" s="11">
        <v>0</v>
      </c>
      <c r="K251" s="11">
        <v>0</v>
      </c>
      <c r="M251" t="str">
        <f t="shared" si="86"/>
        <v>2024-38</v>
      </c>
      <c r="N251">
        <f t="shared" si="97"/>
        <v>63</v>
      </c>
      <c r="O251">
        <f t="shared" si="97"/>
        <v>37</v>
      </c>
      <c r="P251">
        <f t="shared" si="97"/>
        <v>91</v>
      </c>
      <c r="Q251">
        <f t="shared" si="97"/>
        <v>0</v>
      </c>
      <c r="R251">
        <f t="shared" si="97"/>
        <v>0</v>
      </c>
      <c r="U251" t="str">
        <f t="shared" si="87"/>
        <v>2024-38</v>
      </c>
      <c r="V251">
        <f t="shared" si="98"/>
        <v>34202</v>
      </c>
      <c r="W251">
        <f t="shared" si="98"/>
        <v>17791</v>
      </c>
      <c r="X251">
        <f t="shared" si="98"/>
        <v>38958</v>
      </c>
      <c r="Y251">
        <f t="shared" si="98"/>
        <v>3</v>
      </c>
      <c r="Z251">
        <f t="shared" si="98"/>
        <v>0</v>
      </c>
      <c r="AC251">
        <f t="shared" si="81"/>
        <v>4.0847819180320427E-4</v>
      </c>
      <c r="AD251">
        <f t="shared" si="82"/>
        <v>2.299707874945615E-4</v>
      </c>
      <c r="AE251">
        <f t="shared" si="83"/>
        <v>2.7791690589916809E-4</v>
      </c>
      <c r="AF251">
        <f t="shared" si="84"/>
        <v>0</v>
      </c>
      <c r="AG251">
        <f t="shared" si="85"/>
        <v>0</v>
      </c>
      <c r="AI251" t="str">
        <f t="shared" si="88"/>
        <v>2024-38</v>
      </c>
      <c r="AJ251">
        <f t="shared" si="99"/>
        <v>4.0864512010732292E-4</v>
      </c>
      <c r="AK251">
        <f t="shared" si="99"/>
        <v>2.3002368723700487E-4</v>
      </c>
      <c r="AL251">
        <f t="shared" si="99"/>
        <v>2.7799416696770973E-4</v>
      </c>
      <c r="AM251">
        <f t="shared" si="99"/>
        <v>0</v>
      </c>
      <c r="AN251">
        <f t="shared" si="99"/>
        <v>0</v>
      </c>
      <c r="AP251" t="str">
        <f t="shared" si="89"/>
        <v>2024-38</v>
      </c>
      <c r="AQ251">
        <f t="shared" ca="1" si="90"/>
        <v>6.6769092890863705E-4</v>
      </c>
      <c r="AR251">
        <f t="shared" ca="1" si="90"/>
        <v>1.9715738125799904E-4</v>
      </c>
      <c r="AS251">
        <f t="shared" ca="1" si="90"/>
        <v>2.2287381180901295E-4</v>
      </c>
      <c r="AT251" t="e">
        <f t="shared" ca="1" si="90"/>
        <v>#NUM!</v>
      </c>
      <c r="AU251" t="e">
        <f t="shared" ca="1" si="90"/>
        <v>#DIV/0!</v>
      </c>
      <c r="AW251" t="str">
        <f t="shared" si="91"/>
        <v>2024-38</v>
      </c>
      <c r="AX251">
        <f t="shared" ca="1" si="100"/>
        <v>0.25653800341909833</v>
      </c>
      <c r="AY251">
        <f t="shared" ca="1" si="100"/>
        <v>9.7876861864550288E-2</v>
      </c>
      <c r="AZ251">
        <f t="shared" ca="1" si="100"/>
        <v>0.10127465016138179</v>
      </c>
      <c r="BA251" t="e">
        <f t="shared" ca="1" si="100"/>
        <v>#NUM!</v>
      </c>
      <c r="BB251" t="e">
        <f t="shared" ca="1" si="100"/>
        <v>#DIV/0!</v>
      </c>
      <c r="BD251">
        <f t="shared" ca="1" si="93"/>
        <v>0.38152967809861621</v>
      </c>
      <c r="BE251">
        <f t="shared" ca="1" si="93"/>
        <v>0.39477445373242603</v>
      </c>
      <c r="BF251" t="e">
        <f t="shared" ca="1" si="93"/>
        <v>#NUM!</v>
      </c>
      <c r="BG251" t="e">
        <f t="shared" ca="1" si="93"/>
        <v>#DIV/0!</v>
      </c>
      <c r="BI251" t="str">
        <f t="shared" si="94"/>
        <v>2024-38</v>
      </c>
      <c r="BJ251">
        <f t="shared" ca="1" si="95"/>
        <v>1.2330082279431576</v>
      </c>
      <c r="BK251">
        <f t="shared" ca="1" si="95"/>
        <v>1.3899531842017951</v>
      </c>
      <c r="BL251" t="e">
        <f t="shared" ca="1" si="95"/>
        <v>#NUM!</v>
      </c>
      <c r="BM251" t="e">
        <f t="shared" ca="1" si="95"/>
        <v>#DIV/0!</v>
      </c>
    </row>
    <row r="252" spans="1:65" x14ac:dyDescent="0.25">
      <c r="A252" s="1" t="s">
        <v>258</v>
      </c>
      <c r="B252" s="11">
        <v>154168</v>
      </c>
      <c r="C252" s="11">
        <v>160853</v>
      </c>
      <c r="D252" s="11">
        <v>327345</v>
      </c>
      <c r="E252" s="11">
        <v>18</v>
      </c>
      <c r="F252" s="11">
        <v>1</v>
      </c>
      <c r="G252" s="11">
        <v>44</v>
      </c>
      <c r="H252" s="11">
        <v>31</v>
      </c>
      <c r="I252" s="11">
        <v>90</v>
      </c>
      <c r="J252" s="11">
        <v>0</v>
      </c>
      <c r="K252" s="11">
        <v>0</v>
      </c>
      <c r="M252" t="str">
        <f t="shared" si="86"/>
        <v>2024-39</v>
      </c>
      <c r="N252">
        <f t="shared" si="97"/>
        <v>44</v>
      </c>
      <c r="O252">
        <f t="shared" si="97"/>
        <v>31</v>
      </c>
      <c r="P252">
        <f t="shared" si="97"/>
        <v>90</v>
      </c>
      <c r="Q252">
        <f t="shared" si="97"/>
        <v>0</v>
      </c>
      <c r="R252">
        <f t="shared" si="97"/>
        <v>0</v>
      </c>
      <c r="U252" t="str">
        <f t="shared" si="87"/>
        <v>2024-39</v>
      </c>
      <c r="V252">
        <f t="shared" si="98"/>
        <v>34246</v>
      </c>
      <c r="W252">
        <f t="shared" si="98"/>
        <v>17822</v>
      </c>
      <c r="X252">
        <f t="shared" si="98"/>
        <v>39048</v>
      </c>
      <c r="Y252">
        <f t="shared" si="98"/>
        <v>3</v>
      </c>
      <c r="Z252">
        <f t="shared" si="98"/>
        <v>0</v>
      </c>
      <c r="AC252">
        <f t="shared" si="81"/>
        <v>2.854029370556795E-4</v>
      </c>
      <c r="AD252">
        <f t="shared" si="82"/>
        <v>1.9272254791642058E-4</v>
      </c>
      <c r="AE252">
        <f t="shared" si="83"/>
        <v>2.7493928424139667E-4</v>
      </c>
      <c r="AF252">
        <f t="shared" si="84"/>
        <v>0</v>
      </c>
      <c r="AG252">
        <f t="shared" si="85"/>
        <v>0</v>
      </c>
      <c r="AI252" t="str">
        <f t="shared" si="88"/>
        <v>2024-39</v>
      </c>
      <c r="AJ252">
        <f t="shared" si="99"/>
        <v>2.85484417085182E-4</v>
      </c>
      <c r="AK252">
        <f t="shared" si="99"/>
        <v>1.927596976533201E-4</v>
      </c>
      <c r="AL252">
        <f t="shared" si="99"/>
        <v>2.7501489837362627E-4</v>
      </c>
      <c r="AM252">
        <f t="shared" si="99"/>
        <v>0</v>
      </c>
      <c r="AN252">
        <f t="shared" si="99"/>
        <v>0</v>
      </c>
      <c r="AP252" t="str">
        <f t="shared" si="89"/>
        <v>2024-39</v>
      </c>
      <c r="AQ252">
        <f t="shared" ca="1" si="90"/>
        <v>4.6779036342710757E-4</v>
      </c>
      <c r="AR252">
        <f t="shared" ca="1" si="90"/>
        <v>1.6506972093574348E-4</v>
      </c>
      <c r="AS252">
        <f t="shared" ca="1" si="90"/>
        <v>2.2020216025212395E-4</v>
      </c>
      <c r="AT252" t="e">
        <f t="shared" ca="1" si="90"/>
        <v>#NUM!</v>
      </c>
      <c r="AU252" t="e">
        <f t="shared" ca="1" si="90"/>
        <v>#DIV/0!</v>
      </c>
      <c r="AW252" t="str">
        <f t="shared" si="91"/>
        <v>2024-39</v>
      </c>
      <c r="AX252">
        <f t="shared" ca="1" si="100"/>
        <v>0.25700579378252542</v>
      </c>
      <c r="AY252">
        <f t="shared" ca="1" si="100"/>
        <v>9.8041931585486033E-2</v>
      </c>
      <c r="AZ252">
        <f t="shared" ca="1" si="100"/>
        <v>0.10149485232163391</v>
      </c>
      <c r="BA252" t="e">
        <f t="shared" ca="1" si="100"/>
        <v>#NUM!</v>
      </c>
      <c r="BB252" t="e">
        <f t="shared" ca="1" si="100"/>
        <v>#DIV/0!</v>
      </c>
      <c r="BD252">
        <f t="shared" ca="1" si="93"/>
        <v>0.3814775151273348</v>
      </c>
      <c r="BE252">
        <f t="shared" ca="1" si="93"/>
        <v>0.39491270149153673</v>
      </c>
      <c r="BF252" t="e">
        <f t="shared" ca="1" si="93"/>
        <v>#NUM!</v>
      </c>
      <c r="BG252" t="e">
        <f t="shared" ca="1" si="93"/>
        <v>#DIV/0!</v>
      </c>
      <c r="BI252" t="str">
        <f t="shared" si="94"/>
        <v>2024-39</v>
      </c>
      <c r="BJ252">
        <f t="shared" ca="1" si="95"/>
        <v>1.2328396503029999</v>
      </c>
      <c r="BK252">
        <f t="shared" ca="1" si="95"/>
        <v>1.3904399378687762</v>
      </c>
      <c r="BL252" t="e">
        <f t="shared" ca="1" si="95"/>
        <v>#NUM!</v>
      </c>
      <c r="BM252" t="e">
        <f t="shared" ca="1" si="95"/>
        <v>#DIV/0!</v>
      </c>
    </row>
    <row r="253" spans="1:65" x14ac:dyDescent="0.25">
      <c r="A253" s="1" t="s">
        <v>259</v>
      </c>
      <c r="B253" s="11">
        <v>154124</v>
      </c>
      <c r="C253" s="11">
        <v>160822</v>
      </c>
      <c r="D253" s="11">
        <v>327255</v>
      </c>
      <c r="E253" s="11">
        <v>18</v>
      </c>
      <c r="F253" s="11">
        <v>1</v>
      </c>
      <c r="G253" s="11">
        <v>20</v>
      </c>
      <c r="H253" s="11">
        <v>12</v>
      </c>
      <c r="I253" s="11">
        <v>30</v>
      </c>
      <c r="J253" s="11">
        <v>0</v>
      </c>
      <c r="K253" s="11">
        <v>0</v>
      </c>
      <c r="M253" t="str">
        <f t="shared" si="86"/>
        <v>2024-40</v>
      </c>
      <c r="N253">
        <f t="shared" si="97"/>
        <v>20</v>
      </c>
      <c r="O253">
        <f t="shared" si="97"/>
        <v>12</v>
      </c>
      <c r="P253">
        <f t="shared" si="97"/>
        <v>30</v>
      </c>
      <c r="Q253">
        <f t="shared" si="97"/>
        <v>0</v>
      </c>
      <c r="R253">
        <f t="shared" si="97"/>
        <v>0</v>
      </c>
      <c r="U253" t="str">
        <f t="shared" si="87"/>
        <v>2024-40</v>
      </c>
      <c r="V253">
        <f t="shared" si="98"/>
        <v>34266</v>
      </c>
      <c r="W253">
        <f t="shared" si="98"/>
        <v>17834</v>
      </c>
      <c r="X253">
        <f t="shared" si="98"/>
        <v>39078</v>
      </c>
      <c r="Y253">
        <f t="shared" si="98"/>
        <v>3</v>
      </c>
      <c r="Z253">
        <f t="shared" si="98"/>
        <v>0</v>
      </c>
      <c r="AC253">
        <f t="shared" si="81"/>
        <v>1.2976564324829358E-4</v>
      </c>
      <c r="AD253">
        <f t="shared" si="82"/>
        <v>7.4616656925047568E-5</v>
      </c>
      <c r="AE253">
        <f t="shared" si="83"/>
        <v>9.1671632213411556E-5</v>
      </c>
      <c r="AF253">
        <f t="shared" si="84"/>
        <v>0</v>
      </c>
      <c r="AG253">
        <f t="shared" si="85"/>
        <v>0</v>
      </c>
      <c r="AI253" t="str">
        <f t="shared" si="88"/>
        <v>2024-40</v>
      </c>
      <c r="AJ253">
        <f t="shared" si="99"/>
        <v>1.2978248473803346E-4</v>
      </c>
      <c r="AK253">
        <f t="shared" si="99"/>
        <v>7.4622225020721448E-5</v>
      </c>
      <c r="AL253">
        <f t="shared" si="99"/>
        <v>9.168003673621016E-5</v>
      </c>
      <c r="AM253">
        <f t="shared" si="99"/>
        <v>0</v>
      </c>
      <c r="AN253">
        <f t="shared" si="99"/>
        <v>0</v>
      </c>
      <c r="AP253" t="str">
        <f t="shared" si="89"/>
        <v>2024-40</v>
      </c>
      <c r="AQ253">
        <f t="shared" ca="1" si="90"/>
        <v>2.1326748743153101E-4</v>
      </c>
      <c r="AR253">
        <f t="shared" ca="1" si="90"/>
        <v>6.3845468094663694E-5</v>
      </c>
      <c r="AS253">
        <f t="shared" ca="1" si="90"/>
        <v>7.3313191979133607E-5</v>
      </c>
      <c r="AT253" t="e">
        <f t="shared" ca="1" si="90"/>
        <v>#NUM!</v>
      </c>
      <c r="AU253" t="e">
        <f t="shared" ca="1" si="90"/>
        <v>#DIV/0!</v>
      </c>
      <c r="AW253" t="str">
        <f t="shared" si="91"/>
        <v>2024-40</v>
      </c>
      <c r="AX253">
        <f t="shared" ca="1" si="100"/>
        <v>0.25721906126995697</v>
      </c>
      <c r="AY253">
        <f t="shared" ca="1" si="100"/>
        <v>9.8105777053580701E-2</v>
      </c>
      <c r="AZ253">
        <f t="shared" ca="1" si="100"/>
        <v>0.10156816551361304</v>
      </c>
      <c r="BA253" t="e">
        <f t="shared" ca="1" si="100"/>
        <v>#NUM!</v>
      </c>
      <c r="BB253" t="e">
        <f t="shared" ca="1" si="100"/>
        <v>#DIV/0!</v>
      </c>
      <c r="BD253">
        <f t="shared" ca="1" si="93"/>
        <v>0.38140943586842718</v>
      </c>
      <c r="BE253">
        <f t="shared" ca="1" si="93"/>
        <v>0.39487029076361901</v>
      </c>
      <c r="BF253" t="e">
        <f t="shared" ca="1" si="93"/>
        <v>#NUM!</v>
      </c>
      <c r="BG253" t="e">
        <f t="shared" ca="1" si="93"/>
        <v>#DIV/0!</v>
      </c>
      <c r="BI253" t="str">
        <f t="shared" si="94"/>
        <v>2024-40</v>
      </c>
      <c r="BJ253">
        <f t="shared" ca="1" si="95"/>
        <v>1.2326196352132075</v>
      </c>
      <c r="BK253">
        <f t="shared" ca="1" si="95"/>
        <v>1.3902906148166987</v>
      </c>
      <c r="BL253" t="e">
        <f t="shared" ca="1" si="95"/>
        <v>#NUM!</v>
      </c>
      <c r="BM253" t="e">
        <f t="shared" ca="1" si="95"/>
        <v>#DIV/0!</v>
      </c>
    </row>
    <row r="254" spans="1:65" x14ac:dyDescent="0.25">
      <c r="A254" s="1" t="s">
        <v>260</v>
      </c>
      <c r="B254" s="11">
        <v>154104</v>
      </c>
      <c r="C254" s="11">
        <v>160810</v>
      </c>
      <c r="D254" s="11">
        <v>327225</v>
      </c>
      <c r="E254" s="11">
        <v>18</v>
      </c>
      <c r="F254" s="11">
        <v>1</v>
      </c>
      <c r="G254" s="11">
        <v>5</v>
      </c>
      <c r="H254" s="11">
        <v>3</v>
      </c>
      <c r="I254" s="11">
        <v>4</v>
      </c>
      <c r="J254" s="11">
        <v>0</v>
      </c>
      <c r="K254" s="11">
        <v>0</v>
      </c>
      <c r="M254" t="str">
        <f t="shared" si="86"/>
        <v>2024-41</v>
      </c>
      <c r="N254">
        <f t="shared" si="97"/>
        <v>5</v>
      </c>
      <c r="O254">
        <f t="shared" si="97"/>
        <v>3</v>
      </c>
      <c r="P254">
        <f t="shared" si="97"/>
        <v>4</v>
      </c>
      <c r="Q254">
        <f t="shared" si="97"/>
        <v>0</v>
      </c>
      <c r="R254">
        <f t="shared" si="97"/>
        <v>0</v>
      </c>
      <c r="U254" t="str">
        <f t="shared" si="87"/>
        <v>2024-41</v>
      </c>
      <c r="V254">
        <f t="shared" si="98"/>
        <v>34271</v>
      </c>
      <c r="W254">
        <f t="shared" si="98"/>
        <v>17837</v>
      </c>
      <c r="X254">
        <f t="shared" si="98"/>
        <v>39082</v>
      </c>
      <c r="Y254">
        <f t="shared" si="98"/>
        <v>3</v>
      </c>
      <c r="Z254">
        <f t="shared" si="98"/>
        <v>0</v>
      </c>
      <c r="AC254">
        <f t="shared" si="81"/>
        <v>3.2445621138971087E-5</v>
      </c>
      <c r="AD254">
        <f t="shared" si="82"/>
        <v>1.8655556246502083E-5</v>
      </c>
      <c r="AE254">
        <f t="shared" si="83"/>
        <v>1.2224004889601956E-5</v>
      </c>
      <c r="AF254">
        <f t="shared" si="84"/>
        <v>0</v>
      </c>
      <c r="AG254">
        <f t="shared" si="85"/>
        <v>0</v>
      </c>
      <c r="AI254" t="str">
        <f t="shared" si="88"/>
        <v>2024-41</v>
      </c>
      <c r="AJ254">
        <f t="shared" si="99"/>
        <v>3.244667389437856E-5</v>
      </c>
      <c r="AK254">
        <f t="shared" si="99"/>
        <v>1.8655904283239906E-5</v>
      </c>
      <c r="AL254">
        <f t="shared" si="99"/>
        <v>1.2224154317776958E-5</v>
      </c>
      <c r="AM254">
        <f t="shared" si="99"/>
        <v>0</v>
      </c>
      <c r="AN254">
        <f t="shared" si="99"/>
        <v>0</v>
      </c>
      <c r="AP254" t="str">
        <f t="shared" si="89"/>
        <v>2024-41</v>
      </c>
      <c r="AQ254">
        <f t="shared" ca="1" si="90"/>
        <v>5.3471018454463533E-5</v>
      </c>
      <c r="AR254">
        <f t="shared" ca="1" si="90"/>
        <v>1.5947363239902182E-5</v>
      </c>
      <c r="AS254">
        <f t="shared" ca="1" si="90"/>
        <v>9.7626601231223099E-6</v>
      </c>
      <c r="AT254" t="e">
        <f t="shared" ca="1" si="90"/>
        <v>#NUM!</v>
      </c>
      <c r="AU254" t="e">
        <f t="shared" ca="1" si="90"/>
        <v>#DIV/0!</v>
      </c>
      <c r="AW254" t="str">
        <f t="shared" si="91"/>
        <v>2024-41</v>
      </c>
      <c r="AX254">
        <f t="shared" ca="1" si="100"/>
        <v>0.25727253228841146</v>
      </c>
      <c r="AY254">
        <f t="shared" ca="1" si="100"/>
        <v>9.8121724416820599E-2</v>
      </c>
      <c r="AZ254">
        <f t="shared" ca="1" si="100"/>
        <v>0.10157792817373616</v>
      </c>
      <c r="BA254" t="e">
        <f t="shared" ca="1" si="100"/>
        <v>#NUM!</v>
      </c>
      <c r="BB254" t="e">
        <f t="shared" ca="1" si="100"/>
        <v>#DIV/0!</v>
      </c>
      <c r="BD254">
        <f t="shared" ca="1" si="93"/>
        <v>0.38139215074395399</v>
      </c>
      <c r="BE254">
        <f t="shared" ca="1" si="93"/>
        <v>0.39482616846117008</v>
      </c>
      <c r="BF254" t="e">
        <f t="shared" ca="1" si="93"/>
        <v>#NUM!</v>
      </c>
      <c r="BG254" t="e">
        <f t="shared" ca="1" si="93"/>
        <v>#DIV/0!</v>
      </c>
      <c r="BI254" t="str">
        <f t="shared" si="94"/>
        <v>2024-41</v>
      </c>
      <c r="BJ254">
        <f t="shared" ca="1" si="95"/>
        <v>1.2325637740262019</v>
      </c>
      <c r="BK254">
        <f t="shared" ca="1" si="95"/>
        <v>1.3901352655173622</v>
      </c>
      <c r="BL254" t="e">
        <f t="shared" ca="1" si="95"/>
        <v>#NUM!</v>
      </c>
      <c r="BM254" t="e">
        <f t="shared" ca="1" si="95"/>
        <v>#DIV/0!</v>
      </c>
    </row>
    <row r="255" spans="1:65" x14ac:dyDescent="0.25">
      <c r="A255" s="1" t="s">
        <v>261</v>
      </c>
      <c r="B255" s="11">
        <v>74338830</v>
      </c>
      <c r="C255" s="11">
        <v>32109054</v>
      </c>
      <c r="D255" s="11">
        <v>63677726</v>
      </c>
      <c r="E255" s="11">
        <v>3376</v>
      </c>
      <c r="F255" s="11">
        <v>191</v>
      </c>
      <c r="G255" s="11">
        <v>74227</v>
      </c>
      <c r="H255" s="11">
        <v>19184</v>
      </c>
      <c r="I255" s="11">
        <v>40511</v>
      </c>
      <c r="J255" s="11">
        <v>3</v>
      </c>
      <c r="K255" s="11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308</v>
      </c>
      <c r="M1" t="s">
        <v>180</v>
      </c>
      <c r="N1" s="6">
        <f ca="1">BJ161</f>
        <v>0.92937813030961614</v>
      </c>
      <c r="O1" s="6">
        <f ca="1">BK161</f>
        <v>1.1625347118216316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-3.5374926918763949E-3</v>
      </c>
      <c r="AR1">
        <f ca="1">(LN(AVERAGE(OFFSET(AK1, $B$4-1,0):OFFSET(AK1,$B$4+$C$4-1,0))) - LN(AVERAGE(OFFSET(AK1, $B$3-1,0):OFFSET(AK1,$B$3+$C$3-1,0))))/(($B$4+$C$4/2)-($B$3+$C$3/2))</f>
        <v>1.1939328255410843E-3</v>
      </c>
      <c r="AS1">
        <f ca="1">(LN(AVERAGE(OFFSET(AL1, $B$4-1,0):OFFSET(AL1,$B$4+$C$4-1,0))) - LN(AVERAGE(OFFSET(AL1, $B$3-1,0):OFFSET(AL1,$B$3+$C$3-1,0))))/(($B$4+$C$4/2)-($B$3+$C$3/2))</f>
        <v>1.1627973700172665E-3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9.8668708496334624E-4</v>
      </c>
      <c r="AR2">
        <f ca="1">AVERAGE(OFFSET(AK1,$B$4-1,0):OFFSET(AK1,$B$4+$C$4-1,0))</f>
        <v>7.4222929752754542E-4</v>
      </c>
      <c r="AS2">
        <f ca="1">AVERAGE(OFFSET(AL1,$B$4-1,0):OFFSET(AL1,$B$4+$C$4-1,0))</f>
        <v>6.2711586922654396E-4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1.1859537386896663E-3</v>
      </c>
      <c r="AR3">
        <f ca="1">AVERAGE(OFFSET(AK1, $B$3-1,0):OFFSET(AK1,$B$3+$C$3-1,0))</f>
        <v>6.9754966455091983E-4</v>
      </c>
      <c r="AS3">
        <f ca="1">AVERAGE(OFFSET(AL1, $B$3-1,0):OFFSET(AL1,$B$3+$C$3-1,0))</f>
        <v>5.9032064756544547E-4</v>
      </c>
      <c r="AT3">
        <f ca="1">AVERAGE(OFFSET(AM1, $B$3-1,0):OFFSET(AM1,$B$3+$C$3-1,0))</f>
        <v>5.8082732698573284E-3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1.4450088812811752E-3</v>
      </c>
      <c r="AR4">
        <f ca="1">AVERAGE(OFFSET(AR1,$B$4-1,0):OFFSET(AR1,$B$4+$C$4-1,0))</f>
        <v>6.5232874988636956E-4</v>
      </c>
      <c r="AS4">
        <f ca="1">AVERAGE(OFFSET(AS1,$B$4-1,0):OFFSET(AS1,$B$4+$C$4-1,0))</f>
        <v>5.5306199385777514E-4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309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1.4468032786440978E-3</v>
      </c>
      <c r="AR5">
        <f ca="1">AVERAGE(OFFSET(AR1, $B$3-1,0):OFFSET(AR1,$B$3+$C$3-1,0))</f>
        <v>6.5228223425108556E-4</v>
      </c>
      <c r="AS5">
        <f ca="1">AVERAGE(OFFSET(AS1, $B$3-1,0):OFFSET(AS1,$B$3+$C$3-1,0))</f>
        <v>5.5300587703602862E-4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310</v>
      </c>
    </row>
    <row r="6" spans="1:67" x14ac:dyDescent="0.25">
      <c r="C6" s="4"/>
      <c r="BO6" t="s">
        <v>311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312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313</v>
      </c>
    </row>
    <row r="9" spans="1:67" x14ac:dyDescent="0.25">
      <c r="A9" s="7" t="s">
        <v>265</v>
      </c>
      <c r="B9" t="s" vm="2">
        <v>263</v>
      </c>
      <c r="BO9" t="s">
        <v>314</v>
      </c>
    </row>
    <row r="10" spans="1:67" x14ac:dyDescent="0.25">
      <c r="AQ10" s="2" t="s">
        <v>275</v>
      </c>
      <c r="BO10" t="s">
        <v>315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316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2.4941818310384703E-4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2.4328373922330335E-4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2.0961421942556965E-4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2.8398170936460313E-4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3.3536126593150409E-4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3.3669180861447564E-4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3.5457460077315401E-4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3.2587846500072818E-4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3.8762707810723127E-4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3.7558095699224736E-4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3.7393444280757601E-4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3.6699205723151397E-4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3.8752584440771378E-4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4.1992841910293212E-4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3.6183038156958934E-4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3.6648852000417177E-4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3.8409615755809705E-4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3.899588436604111E-4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3.7090857980559907E-4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3.9962277973255844E-4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3.8263625117339442E-4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4.4896108350758382E-4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4.3425074567345995E-4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4.2272701559814644E-4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3.8441893123344336E-4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3.9711513949228753E-4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4.0430987721785022E-4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4.5881197392249224E-4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4.5390480856810178E-4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5.0793379487956724E-4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5.6813180403841315E-4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6.5175352341260626E-4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7.4879504579427984E-4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1.0038431155257178E-3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1.3591836143255686E-3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1.289059229774016E-3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1.2227873767484848E-3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1.0508699884454087E-3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9.3037754474296788E-4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9.6080015685167796E-4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9.9390271507652063E-4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1.0261260648995922E-3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1.0502224146631885E-3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1.1412798009995903E-3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1.3584865508209714E-3</v>
      </c>
      <c r="AR58">
        <f t="shared" ca="1" si="7"/>
        <v>1.6225172599206937E-3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1.3131030291623339E-3</v>
      </c>
      <c r="AR59">
        <f t="shared" ca="1" si="7"/>
        <v>8.9679210404392516E-4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1.2346929278237594E-3</v>
      </c>
      <c r="AR60">
        <f t="shared" ca="1" si="7"/>
        <v>1.9688088736259544E-3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1.1968608006957184E-3</v>
      </c>
      <c r="AR61">
        <f t="shared" ca="1" si="7"/>
        <v>1.732585684980272E-3</v>
      </c>
      <c r="AS61">
        <f t="shared" ca="1" si="7"/>
        <v>1.868691878934492E-3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1.1024773251437721E-3</v>
      </c>
      <c r="AR62">
        <f t="shared" ca="1" si="7"/>
        <v>1.9578294399593241E-3</v>
      </c>
      <c r="AS62">
        <f t="shared" ca="1" si="7"/>
        <v>6.4447758345785469E-4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1.2107890332684844E-3</v>
      </c>
      <c r="AR63">
        <f t="shared" ca="1" si="7"/>
        <v>1.5249352994323104E-3</v>
      </c>
      <c r="AS63">
        <f t="shared" ca="1" si="7"/>
        <v>5.2623573163184355E-4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1.2623977214492146E-3</v>
      </c>
      <c r="AR64">
        <f t="shared" ca="1" si="7"/>
        <v>2.3642783529981143E-3</v>
      </c>
      <c r="AS64">
        <f t="shared" ca="1" si="7"/>
        <v>1.0315543162411969E-3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1.4487133302303742E-3</v>
      </c>
      <c r="AR65">
        <f t="shared" ca="1" si="7"/>
        <v>2.2178239745606091E-3</v>
      </c>
      <c r="AS65">
        <f t="shared" ca="1" si="7"/>
        <v>8.305218038985678E-4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1.6104970640969123E-3</v>
      </c>
      <c r="AR66">
        <f t="shared" ca="1" si="7"/>
        <v>2.1689277893610398E-3</v>
      </c>
      <c r="AS66">
        <f t="shared" ca="1" si="7"/>
        <v>1.1720841132653018E-3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1.7166415467149932E-3</v>
      </c>
      <c r="AR67">
        <f t="shared" ca="1" si="7"/>
        <v>7.6746941959427123E-4</v>
      </c>
      <c r="AS67">
        <f t="shared" ca="1" si="7"/>
        <v>1.2332529240232711E-3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1.7931612159308938E-3</v>
      </c>
      <c r="AR68">
        <f t="shared" ca="1" si="7"/>
        <v>6.2017400564521523E-4</v>
      </c>
      <c r="AS68">
        <f t="shared" ca="1" si="7"/>
        <v>1.2036172994694058E-3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1.8758536388145935E-3</v>
      </c>
      <c r="AR69">
        <f t="shared" ca="1" si="7"/>
        <v>3.8660840845496439E-4</v>
      </c>
      <c r="AS69">
        <f t="shared" ca="1" si="7"/>
        <v>9.9090306913506162E-4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1.8845681528806605E-3</v>
      </c>
      <c r="AR70">
        <f t="shared" ca="1" si="7"/>
        <v>5.0166227556510182E-4</v>
      </c>
      <c r="AS70">
        <f t="shared" ca="1" si="7"/>
        <v>1.1188424091171816E-3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1.7633687512925329E-3</v>
      </c>
      <c r="AR71">
        <f t="shared" ca="1" si="7"/>
        <v>4.4641120129432173E-4</v>
      </c>
      <c r="AS71">
        <f t="shared" ca="1" si="7"/>
        <v>4.690486548784798E-4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1.6605321221644011E-3</v>
      </c>
      <c r="AR72">
        <f t="shared" ca="1" si="7"/>
        <v>4.4739005868391963E-4</v>
      </c>
      <c r="AS72">
        <f t="shared" ca="1" si="7"/>
        <v>3.7651632941714848E-4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1.7720913305815408E-3</v>
      </c>
      <c r="AR73">
        <f t="shared" ca="1" si="7"/>
        <v>4.6260009505893265E-4</v>
      </c>
      <c r="AS73">
        <f t="shared" ca="1" si="7"/>
        <v>3.1410036182735702E-4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2.0687775489589542E-3</v>
      </c>
      <c r="AR74">
        <f t="shared" ca="1" si="7"/>
        <v>5.1094512483335465E-4</v>
      </c>
      <c r="AS74">
        <f t="shared" ca="1" si="7"/>
        <v>3.5109056108833668E-4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1.7328161211341859E-3</v>
      </c>
      <c r="AR75">
        <f t="shared" ca="1" si="7"/>
        <v>5.0306274514189315E-4</v>
      </c>
      <c r="AS75">
        <f t="shared" ca="1" si="7"/>
        <v>4.6358043008584536E-4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1.8087160745858667E-3</v>
      </c>
      <c r="AR76">
        <f t="shared" ca="1" si="7"/>
        <v>4.6172363008840147E-4</v>
      </c>
      <c r="AS76">
        <f t="shared" ca="1" si="7"/>
        <v>4.0162890580345867E-4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1.7179505508427904E-3</v>
      </c>
      <c r="AR77">
        <f t="shared" ca="1" si="7"/>
        <v>2.8718596185636568E-4</v>
      </c>
      <c r="AS77">
        <f t="shared" ca="1" si="7"/>
        <v>3.76152411586133E-4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1.6958633112457374E-3</v>
      </c>
      <c r="AR78">
        <f t="shared" ca="1" si="17"/>
        <v>3.8432164617943117E-4</v>
      </c>
      <c r="AS78">
        <f t="shared" ca="1" si="17"/>
        <v>3.1842867296471455E-4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1.6388322772808391E-3</v>
      </c>
      <c r="AR79">
        <f t="shared" ca="1" si="41"/>
        <v>6.7609719986800481E-4</v>
      </c>
      <c r="AS79">
        <f t="shared" ca="1" si="41"/>
        <v>3.6495844607705607E-4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1.6415622806323288E-3</v>
      </c>
      <c r="AR80">
        <f t="shared" ca="1" si="41"/>
        <v>6.6972490388918953E-4</v>
      </c>
      <c r="AS80">
        <f t="shared" ca="1" si="41"/>
        <v>3.5499662477488916E-4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2">
        <v>152262</v>
      </c>
      <c r="C81" s="12">
        <v>75741</v>
      </c>
      <c r="D81" s="12">
        <v>505305</v>
      </c>
      <c r="E81" s="12">
        <v>30</v>
      </c>
      <c r="F81" s="12">
        <v>1</v>
      </c>
      <c r="G81" s="12">
        <v>265</v>
      </c>
      <c r="H81" s="12">
        <v>38</v>
      </c>
      <c r="I81" s="12">
        <v>186</v>
      </c>
      <c r="J81" s="12">
        <v>0</v>
      </c>
      <c r="K81" s="12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1.74042111623386E-3</v>
      </c>
      <c r="AD81" s="4">
        <f t="shared" si="32"/>
        <v>5.0170977409857282E-4</v>
      </c>
      <c r="AE81" s="4">
        <f t="shared" si="33"/>
        <v>3.6809451717279663E-4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1.7434559045596176E-3</v>
      </c>
      <c r="AK81" s="4">
        <f t="shared" si="28"/>
        <v>5.0196162368585588E-4</v>
      </c>
      <c r="AL81" s="4">
        <f t="shared" si="28"/>
        <v>3.6823006479992339E-4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1.7311645115016152E-3</v>
      </c>
      <c r="AR81">
        <f t="shared" ca="1" si="41"/>
        <v>5.0316167281304845E-4</v>
      </c>
      <c r="AS81">
        <f t="shared" ca="1" si="41"/>
        <v>3.6908741524017459E-4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151997</v>
      </c>
      <c r="C82" s="11">
        <v>75703</v>
      </c>
      <c r="D82" s="11">
        <v>505119</v>
      </c>
      <c r="E82" s="11">
        <v>30</v>
      </c>
      <c r="F82" s="11">
        <v>1</v>
      </c>
      <c r="G82" s="11">
        <v>222</v>
      </c>
      <c r="H82" s="11">
        <v>52</v>
      </c>
      <c r="I82" s="11">
        <v>212</v>
      </c>
      <c r="J82" s="11">
        <v>0</v>
      </c>
      <c r="K82" s="11">
        <v>0</v>
      </c>
      <c r="M82" t="str">
        <f t="shared" si="36"/>
        <v>2021-25</v>
      </c>
      <c r="N82">
        <f t="shared" si="30"/>
        <v>222</v>
      </c>
      <c r="O82">
        <f t="shared" si="30"/>
        <v>52</v>
      </c>
      <c r="P82">
        <f t="shared" si="30"/>
        <v>212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487</v>
      </c>
      <c r="W82">
        <f t="shared" si="47"/>
        <v>90</v>
      </c>
      <c r="X82">
        <f t="shared" si="47"/>
        <v>398</v>
      </c>
      <c r="Y82">
        <f t="shared" si="47"/>
        <v>0</v>
      </c>
      <c r="Z82">
        <f t="shared" si="47"/>
        <v>0</v>
      </c>
      <c r="AC82">
        <f t="shared" si="31"/>
        <v>1.4605551425357079E-3</v>
      </c>
      <c r="AD82">
        <f t="shared" si="32"/>
        <v>6.8689483904204587E-4</v>
      </c>
      <c r="AE82">
        <f t="shared" si="33"/>
        <v>4.1970307986830826E-4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1.4626917448864578E-3</v>
      </c>
      <c r="AK82">
        <f t="shared" si="28"/>
        <v>6.8736701494208623E-4</v>
      </c>
      <c r="AL82">
        <f t="shared" si="28"/>
        <v>4.1987931067421033E-4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1.4575266247022019E-3</v>
      </c>
      <c r="AR82">
        <f t="shared" ca="1" si="41"/>
        <v>6.8818817509190349E-4</v>
      </c>
      <c r="AS82">
        <f t="shared" ca="1" si="41"/>
        <v>4.2036782920137255E-4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151775</v>
      </c>
      <c r="C83" s="11">
        <v>75651</v>
      </c>
      <c r="D83" s="11">
        <v>504907</v>
      </c>
      <c r="E83" s="11">
        <v>30</v>
      </c>
      <c r="F83" s="11">
        <v>1</v>
      </c>
      <c r="G83" s="11">
        <v>200</v>
      </c>
      <c r="H83" s="11">
        <v>49</v>
      </c>
      <c r="I83" s="11">
        <v>171</v>
      </c>
      <c r="J83" s="11">
        <v>0</v>
      </c>
      <c r="K83" s="11">
        <v>0</v>
      </c>
      <c r="M83" t="str">
        <f t="shared" si="36"/>
        <v>2021-26</v>
      </c>
      <c r="N83">
        <f t="shared" si="30"/>
        <v>200</v>
      </c>
      <c r="O83">
        <f t="shared" si="30"/>
        <v>49</v>
      </c>
      <c r="P83">
        <f t="shared" si="30"/>
        <v>171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687</v>
      </c>
      <c r="W83">
        <f t="shared" si="47"/>
        <v>139</v>
      </c>
      <c r="X83">
        <f t="shared" si="47"/>
        <v>569</v>
      </c>
      <c r="Y83">
        <f t="shared" si="47"/>
        <v>0</v>
      </c>
      <c r="Z83">
        <f t="shared" si="47"/>
        <v>0</v>
      </c>
      <c r="AC83">
        <f t="shared" si="31"/>
        <v>1.3177400757700543E-3</v>
      </c>
      <c r="AD83">
        <f t="shared" si="32"/>
        <v>6.4771120011632361E-4</v>
      </c>
      <c r="AE83">
        <f t="shared" si="33"/>
        <v>3.3867623146440829E-4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1.3194789973088306E-3</v>
      </c>
      <c r="AK83">
        <f t="shared" si="28"/>
        <v>6.4813102451385094E-4</v>
      </c>
      <c r="AL83">
        <f t="shared" si="28"/>
        <v>3.3879097515461185E-4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1.3194789973088306E-3</v>
      </c>
      <c r="AR83">
        <f t="shared" ca="1" si="41"/>
        <v>6.4813102451385094E-4</v>
      </c>
      <c r="AS83">
        <f t="shared" ca="1" si="41"/>
        <v>3.3879097515461185E-4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1.3194789973088306E-3</v>
      </c>
      <c r="AY83">
        <f t="shared" ca="1" si="43"/>
        <v>6.4813102451385094E-4</v>
      </c>
      <c r="AZ83">
        <f t="shared" ca="1" si="43"/>
        <v>3.3879097515461185E-4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0.49120222893714821</v>
      </c>
      <c r="BE83">
        <f t="shared" ca="1" si="44"/>
        <v>0.25676117304299628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1.0790420790993656</v>
      </c>
      <c r="BK83">
        <f t="shared" ca="1" si="46"/>
        <v>0.87373303550927772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1">
        <v>151575</v>
      </c>
      <c r="C84" s="11">
        <v>75602</v>
      </c>
      <c r="D84" s="11">
        <v>504736</v>
      </c>
      <c r="E84" s="11">
        <v>30</v>
      </c>
      <c r="F84" s="11">
        <v>1</v>
      </c>
      <c r="G84" s="11">
        <v>232</v>
      </c>
      <c r="H84" s="11">
        <v>45</v>
      </c>
      <c r="I84" s="11">
        <v>192</v>
      </c>
      <c r="J84" s="11">
        <v>0</v>
      </c>
      <c r="K84" s="11">
        <v>0</v>
      </c>
      <c r="M84" t="str">
        <f t="shared" si="36"/>
        <v>2021-27</v>
      </c>
      <c r="N84">
        <f t="shared" si="30"/>
        <v>232</v>
      </c>
      <c r="O84">
        <f t="shared" si="30"/>
        <v>45</v>
      </c>
      <c r="P84">
        <f t="shared" si="30"/>
        <v>192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919</v>
      </c>
      <c r="W84">
        <f t="shared" si="47"/>
        <v>184</v>
      </c>
      <c r="X84">
        <f t="shared" si="47"/>
        <v>761</v>
      </c>
      <c r="Y84">
        <f t="shared" si="47"/>
        <v>0</v>
      </c>
      <c r="Z84">
        <f t="shared" si="47"/>
        <v>0</v>
      </c>
      <c r="AC84">
        <f t="shared" si="31"/>
        <v>1.5305954148111497E-3</v>
      </c>
      <c r="AD84">
        <f t="shared" si="32"/>
        <v>5.9522234861511601E-4</v>
      </c>
      <c r="AE84">
        <f t="shared" si="33"/>
        <v>3.8039688074557789E-4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1.5329420285815935E-3</v>
      </c>
      <c r="AK84">
        <f t="shared" si="28"/>
        <v>5.9557686687088563E-4</v>
      </c>
      <c r="AL84">
        <f t="shared" si="28"/>
        <v>3.8054164218967977E-4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1.5383744026315278E-3</v>
      </c>
      <c r="AR84">
        <f t="shared" ca="1" si="41"/>
        <v>5.9486621242065181E-4</v>
      </c>
      <c r="AS84">
        <f t="shared" ca="1" si="41"/>
        <v>3.8009940653401702E-4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2.8578533999403582E-3</v>
      </c>
      <c r="AY84">
        <f t="shared" ca="1" si="43"/>
        <v>1.2429972369345029E-3</v>
      </c>
      <c r="AZ84">
        <f t="shared" ca="1" si="43"/>
        <v>7.1889038168862886E-4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0.43494086749181871</v>
      </c>
      <c r="BE84">
        <f t="shared" ca="1" si="44"/>
        <v>0.2515490758565963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0.95545066837167292</v>
      </c>
      <c r="BK84">
        <f t="shared" ca="1" si="46"/>
        <v>0.85599678106678845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1">
        <v>151343</v>
      </c>
      <c r="C85" s="11">
        <v>75557</v>
      </c>
      <c r="D85" s="11">
        <v>504544</v>
      </c>
      <c r="E85" s="11">
        <v>30</v>
      </c>
      <c r="F85" s="11">
        <v>1</v>
      </c>
      <c r="G85" s="11">
        <v>217</v>
      </c>
      <c r="H85" s="11">
        <v>49</v>
      </c>
      <c r="I85" s="11">
        <v>255</v>
      </c>
      <c r="J85" s="11">
        <v>0</v>
      </c>
      <c r="K85" s="11">
        <v>0</v>
      </c>
      <c r="M85" t="str">
        <f t="shared" si="36"/>
        <v>2021-28</v>
      </c>
      <c r="N85">
        <f t="shared" si="30"/>
        <v>217</v>
      </c>
      <c r="O85">
        <f t="shared" si="30"/>
        <v>49</v>
      </c>
      <c r="P85">
        <f t="shared" si="30"/>
        <v>255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1136</v>
      </c>
      <c r="W85">
        <f t="shared" si="47"/>
        <v>233</v>
      </c>
      <c r="X85">
        <f t="shared" si="47"/>
        <v>1016</v>
      </c>
      <c r="Y85">
        <f t="shared" si="47"/>
        <v>0</v>
      </c>
      <c r="Z85">
        <f t="shared" si="47"/>
        <v>0</v>
      </c>
      <c r="AC85">
        <f t="shared" si="31"/>
        <v>1.433829116642329E-3</v>
      </c>
      <c r="AD85">
        <f t="shared" si="32"/>
        <v>6.4851701364532742E-4</v>
      </c>
      <c r="AE85">
        <f t="shared" si="33"/>
        <v>5.0540686243419797E-4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1.4358881812776894E-3</v>
      </c>
      <c r="AK85">
        <f t="shared" si="28"/>
        <v>6.4893788366232217E-4</v>
      </c>
      <c r="AL85">
        <f t="shared" si="28"/>
        <v>5.0566243846974742E-4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1.4460830910659654E-3</v>
      </c>
      <c r="AR85">
        <f t="shared" ca="1" si="41"/>
        <v>6.4739015579875635E-4</v>
      </c>
      <c r="AS85" s="2">
        <f t="shared" ca="1" si="41"/>
        <v>5.044878389132753E-4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4.3039364910063237E-3</v>
      </c>
      <c r="AY85">
        <f t="shared" ca="1" si="43"/>
        <v>1.8903873927332592E-3</v>
      </c>
      <c r="AZ85">
        <f t="shared" ca="1" si="43"/>
        <v>1.2233782206019042E-3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0.4392228827454791</v>
      </c>
      <c r="BE85">
        <f t="shared" ca="1" si="44"/>
        <v>0.28424634591108017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0.96485712943770385</v>
      </c>
      <c r="BK85">
        <f t="shared" ca="1" si="46"/>
        <v>0.96726237733662157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1">
        <v>151126</v>
      </c>
      <c r="C86" s="11">
        <v>75508</v>
      </c>
      <c r="D86" s="11">
        <v>504289</v>
      </c>
      <c r="E86" s="11">
        <v>30</v>
      </c>
      <c r="F86" s="11">
        <v>1</v>
      </c>
      <c r="G86" s="11">
        <v>207</v>
      </c>
      <c r="H86" s="11">
        <v>53</v>
      </c>
      <c r="I86" s="11">
        <v>227</v>
      </c>
      <c r="J86" s="11">
        <v>0</v>
      </c>
      <c r="K86" s="11">
        <v>0</v>
      </c>
      <c r="M86" t="str">
        <f t="shared" si="36"/>
        <v>2021-29</v>
      </c>
      <c r="N86">
        <f t="shared" si="30"/>
        <v>207</v>
      </c>
      <c r="O86">
        <f t="shared" si="30"/>
        <v>53</v>
      </c>
      <c r="P86">
        <f t="shared" si="30"/>
        <v>227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1343</v>
      </c>
      <c r="W86">
        <f t="shared" si="47"/>
        <v>286</v>
      </c>
      <c r="X86">
        <f t="shared" si="47"/>
        <v>1243</v>
      </c>
      <c r="Y86">
        <f t="shared" si="47"/>
        <v>0</v>
      </c>
      <c r="Z86">
        <f t="shared" si="47"/>
        <v>0</v>
      </c>
      <c r="AC86">
        <f t="shared" si="31"/>
        <v>1.3697179836692562E-3</v>
      </c>
      <c r="AD86">
        <f t="shared" si="32"/>
        <v>7.0191238014515023E-4</v>
      </c>
      <c r="AE86">
        <f t="shared" si="33"/>
        <v>4.501387101443815E-4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1.3715968993436691E-3</v>
      </c>
      <c r="AK86">
        <f t="shared" si="28"/>
        <v>7.0240543607541538E-4</v>
      </c>
      <c r="AL86">
        <f t="shared" si="28"/>
        <v>4.5034143386422308E-4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1.3862304531597103E-3</v>
      </c>
      <c r="AR86">
        <f t="shared" ca="1" si="41"/>
        <v>6.9989406165796655E-4</v>
      </c>
      <c r="AS86">
        <f t="shared" ca="1" si="41"/>
        <v>4.4877320325145031E-4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5.6901669441660335E-3</v>
      </c>
      <c r="AY86">
        <f t="shared" ca="1" si="43"/>
        <v>2.5902814543912259E-3</v>
      </c>
      <c r="AZ86">
        <f t="shared" ca="1" si="43"/>
        <v>1.6721514238533545E-3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0.45522064287533215</v>
      </c>
      <c r="BE86">
        <f t="shared" ca="1" si="44"/>
        <v>0.29386684789059903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1">
        <v>150919</v>
      </c>
      <c r="C87" s="11">
        <v>75455</v>
      </c>
      <c r="D87" s="11">
        <v>504062</v>
      </c>
      <c r="E87" s="11">
        <v>30</v>
      </c>
      <c r="F87" s="11">
        <v>1</v>
      </c>
      <c r="G87" s="11">
        <v>202</v>
      </c>
      <c r="H87" s="11">
        <v>48</v>
      </c>
      <c r="I87" s="11">
        <v>266</v>
      </c>
      <c r="J87" s="11">
        <v>0</v>
      </c>
      <c r="K87" s="11">
        <v>0</v>
      </c>
      <c r="M87" t="str">
        <f t="shared" si="36"/>
        <v>2021-30</v>
      </c>
      <c r="N87">
        <f t="shared" si="30"/>
        <v>202</v>
      </c>
      <c r="O87">
        <f t="shared" si="30"/>
        <v>48</v>
      </c>
      <c r="P87">
        <f t="shared" si="30"/>
        <v>266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1545</v>
      </c>
      <c r="W87">
        <f t="shared" si="47"/>
        <v>334</v>
      </c>
      <c r="X87">
        <f t="shared" si="47"/>
        <v>1509</v>
      </c>
      <c r="Y87">
        <f t="shared" si="47"/>
        <v>0</v>
      </c>
      <c r="Z87">
        <f t="shared" si="47"/>
        <v>0</v>
      </c>
      <c r="AC87">
        <f t="shared" si="31"/>
        <v>1.3384663296205248E-3</v>
      </c>
      <c r="AD87">
        <f t="shared" si="32"/>
        <v>6.3614074614008352E-4</v>
      </c>
      <c r="AE87">
        <f t="shared" si="33"/>
        <v>5.2771286071951471E-4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1.340260423427213E-3</v>
      </c>
      <c r="AK87">
        <f t="shared" si="28"/>
        <v>6.365457002765791E-4</v>
      </c>
      <c r="AL87">
        <f t="shared" si="28"/>
        <v>5.2799150088434215E-4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1.3593598789320733E-3</v>
      </c>
      <c r="AR87">
        <f t="shared" ca="1" si="41"/>
        <v>6.3351297655141864E-4</v>
      </c>
      <c r="AS87">
        <f t="shared" ca="1" si="41"/>
        <v>5.2554141469442531E-4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7.0495268230981066E-3</v>
      </c>
      <c r="AY87">
        <f t="shared" ca="1" si="43"/>
        <v>3.2237944309426447E-3</v>
      </c>
      <c r="AZ87">
        <f t="shared" ca="1" si="43"/>
        <v>2.19769283854778E-3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0.4573064989808579</v>
      </c>
      <c r="BE87">
        <f t="shared" ca="1" si="44"/>
        <v>0.31175040448770774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1.0045820771491178</v>
      </c>
      <c r="BK87">
        <f t="shared" ca="1" si="46"/>
        <v>1.0608559853739148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1">
        <v>150717</v>
      </c>
      <c r="C88" s="11">
        <v>75407</v>
      </c>
      <c r="D88" s="11">
        <v>503796</v>
      </c>
      <c r="E88" s="11">
        <v>30</v>
      </c>
      <c r="F88" s="11">
        <v>1</v>
      </c>
      <c r="G88" s="11">
        <v>189</v>
      </c>
      <c r="H88" s="11">
        <v>47</v>
      </c>
      <c r="I88" s="11">
        <v>230</v>
      </c>
      <c r="J88" s="11">
        <v>0</v>
      </c>
      <c r="K88" s="11">
        <v>0</v>
      </c>
      <c r="M88" t="str">
        <f t="shared" si="36"/>
        <v>2021-31</v>
      </c>
      <c r="N88">
        <f t="shared" si="30"/>
        <v>189</v>
      </c>
      <c r="O88">
        <f t="shared" si="30"/>
        <v>47</v>
      </c>
      <c r="P88">
        <f t="shared" si="30"/>
        <v>230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1734</v>
      </c>
      <c r="W88">
        <f t="shared" si="47"/>
        <v>381</v>
      </c>
      <c r="X88">
        <f t="shared" si="47"/>
        <v>1739</v>
      </c>
      <c r="Y88">
        <f t="shared" si="47"/>
        <v>0</v>
      </c>
      <c r="Z88">
        <f t="shared" si="47"/>
        <v>0</v>
      </c>
      <c r="AC88">
        <f t="shared" si="31"/>
        <v>1.2540058520273095E-3</v>
      </c>
      <c r="AD88">
        <f t="shared" si="32"/>
        <v>6.232843104751548E-4</v>
      </c>
      <c r="AE88">
        <f t="shared" si="33"/>
        <v>4.565339939181732E-4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1.2555805220928933E-3</v>
      </c>
      <c r="AK88">
        <f t="shared" si="28"/>
        <v>6.2367305630914055E-4</v>
      </c>
      <c r="AL88">
        <f t="shared" si="28"/>
        <v>4.5674252034178539E-4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1.2779861216869585E-3</v>
      </c>
      <c r="AR88">
        <f t="shared" ca="1" si="41"/>
        <v>6.1996102844103223E-4</v>
      </c>
      <c r="AS88">
        <f t="shared" ca="1" si="41"/>
        <v>4.5409472990251874E-4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8.3275129447850649E-3</v>
      </c>
      <c r="AY88">
        <f t="shared" ca="1" si="43"/>
        <v>3.8437554593836768E-3</v>
      </c>
      <c r="AZ88">
        <f t="shared" ca="1" si="43"/>
        <v>2.6517875684502986E-3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0.46157303925786752</v>
      </c>
      <c r="BE88">
        <f t="shared" ca="1" si="44"/>
        <v>0.31843691940592256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1.0139545437623643</v>
      </c>
      <c r="BK88">
        <f t="shared" ca="1" si="46"/>
        <v>1.0836095384412687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1">
        <v>150528</v>
      </c>
      <c r="C89" s="11">
        <v>75360</v>
      </c>
      <c r="D89" s="11">
        <v>503566</v>
      </c>
      <c r="E89" s="11">
        <v>30</v>
      </c>
      <c r="F89" s="11">
        <v>1</v>
      </c>
      <c r="G89" s="11">
        <v>200</v>
      </c>
      <c r="H89" s="11">
        <v>58</v>
      </c>
      <c r="I89" s="11">
        <v>247</v>
      </c>
      <c r="J89" s="11">
        <v>0</v>
      </c>
      <c r="K89" s="11">
        <v>0</v>
      </c>
      <c r="M89" t="str">
        <f t="shared" si="36"/>
        <v>2021-32</v>
      </c>
      <c r="N89">
        <f t="shared" si="30"/>
        <v>200</v>
      </c>
      <c r="O89">
        <f t="shared" si="30"/>
        <v>58</v>
      </c>
      <c r="P89">
        <f t="shared" si="30"/>
        <v>247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1934</v>
      </c>
      <c r="W89">
        <f t="shared" si="47"/>
        <v>439</v>
      </c>
      <c r="X89">
        <f t="shared" si="47"/>
        <v>1986</v>
      </c>
      <c r="Y89">
        <f t="shared" si="47"/>
        <v>0</v>
      </c>
      <c r="Z89">
        <f t="shared" si="47"/>
        <v>0</v>
      </c>
      <c r="AC89">
        <f t="shared" si="31"/>
        <v>1.328656462585034E-3</v>
      </c>
      <c r="AD89">
        <f t="shared" si="32"/>
        <v>7.6963906581740981E-4</v>
      </c>
      <c r="AE89">
        <f t="shared" si="33"/>
        <v>4.9050174157905821E-4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1.3304243354563621E-3</v>
      </c>
      <c r="AK89">
        <f t="shared" si="28"/>
        <v>7.7023190443025055E-4</v>
      </c>
      <c r="AL89">
        <f t="shared" si="28"/>
        <v>4.9074246145489997E-4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1.3589643424086067E-3</v>
      </c>
      <c r="AR89">
        <f t="shared" ca="1" si="41"/>
        <v>7.6473398944132344E-4</v>
      </c>
      <c r="AS89">
        <f t="shared" ca="1" si="41"/>
        <v>4.8733057303792919E-4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9.6864772871936723E-3</v>
      </c>
      <c r="AY89">
        <f t="shared" ca="1" si="43"/>
        <v>4.6084894488250001E-3</v>
      </c>
      <c r="AZ89">
        <f t="shared" ca="1" si="43"/>
        <v>3.139118141488228E-3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0.47576526658642004</v>
      </c>
      <c r="BE89">
        <f t="shared" ca="1" si="44"/>
        <v>0.32407221412044224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1.0451311337318117</v>
      </c>
      <c r="BK89">
        <f t="shared" ca="1" si="46"/>
        <v>1.1027858924770177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150328</v>
      </c>
      <c r="C90" s="11">
        <v>75302</v>
      </c>
      <c r="D90" s="11">
        <v>503319</v>
      </c>
      <c r="E90" s="11">
        <v>30</v>
      </c>
      <c r="F90" s="11">
        <v>1</v>
      </c>
      <c r="G90" s="11">
        <v>198</v>
      </c>
      <c r="H90" s="11">
        <v>48</v>
      </c>
      <c r="I90" s="11">
        <v>220</v>
      </c>
      <c r="J90" s="11">
        <v>0</v>
      </c>
      <c r="K90" s="11">
        <v>0</v>
      </c>
      <c r="M90" t="str">
        <f t="shared" si="36"/>
        <v>2021-33</v>
      </c>
      <c r="N90">
        <f t="shared" si="30"/>
        <v>198</v>
      </c>
      <c r="O90">
        <f t="shared" si="30"/>
        <v>48</v>
      </c>
      <c r="P90">
        <f t="shared" si="30"/>
        <v>220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2132</v>
      </c>
      <c r="W90">
        <f t="shared" si="47"/>
        <v>487</v>
      </c>
      <c r="X90">
        <f t="shared" si="47"/>
        <v>2206</v>
      </c>
      <c r="Y90">
        <f t="shared" si="47"/>
        <v>0</v>
      </c>
      <c r="Z90">
        <f t="shared" si="47"/>
        <v>0</v>
      </c>
      <c r="AC90">
        <f t="shared" si="31"/>
        <v>1.3171198978234261E-3</v>
      </c>
      <c r="AD90">
        <f t="shared" si="32"/>
        <v>6.3743326870468249E-4</v>
      </c>
      <c r="AE90">
        <f t="shared" si="33"/>
        <v>4.3709853989219559E-4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1.3188571817747507E-3</v>
      </c>
      <c r="AK90">
        <f t="shared" si="28"/>
        <v>6.3783987066945034E-4</v>
      </c>
      <c r="AL90">
        <f t="shared" si="28"/>
        <v>4.3728968554045111E-4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1.351923021260292E-3</v>
      </c>
      <c r="AR90">
        <f t="shared" ca="1" si="41"/>
        <v>6.3253131904478308E-4</v>
      </c>
      <c r="AS90">
        <f t="shared" ca="1" si="41"/>
        <v>4.3374477707397343E-4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1.1038400308453964E-2</v>
      </c>
      <c r="AY90">
        <f t="shared" ca="1" si="43"/>
        <v>5.2410207678697833E-3</v>
      </c>
      <c r="AZ90">
        <f t="shared" ca="1" si="43"/>
        <v>3.5728629185622016E-3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0.47479894019207203</v>
      </c>
      <c r="BE90">
        <f t="shared" ca="1" si="44"/>
        <v>0.32367578804202796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1.0430083688496121</v>
      </c>
      <c r="BK90">
        <f t="shared" ca="1" si="46"/>
        <v>1.1014368934958128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150130</v>
      </c>
      <c r="C91" s="11">
        <v>75254</v>
      </c>
      <c r="D91" s="11">
        <v>503099</v>
      </c>
      <c r="E91" s="11">
        <v>30</v>
      </c>
      <c r="F91" s="11">
        <v>1</v>
      </c>
      <c r="G91" s="11">
        <v>194</v>
      </c>
      <c r="H91" s="11">
        <v>57</v>
      </c>
      <c r="I91" s="11">
        <v>231</v>
      </c>
      <c r="J91" s="11">
        <v>0</v>
      </c>
      <c r="K91" s="11">
        <v>0</v>
      </c>
      <c r="M91" t="str">
        <f t="shared" si="36"/>
        <v>2021-34</v>
      </c>
      <c r="N91">
        <f t="shared" si="30"/>
        <v>194</v>
      </c>
      <c r="O91">
        <f t="shared" si="30"/>
        <v>57</v>
      </c>
      <c r="P91">
        <f t="shared" si="30"/>
        <v>231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2326</v>
      </c>
      <c r="W91">
        <f t="shared" si="47"/>
        <v>544</v>
      </c>
      <c r="X91">
        <f t="shared" si="47"/>
        <v>2437</v>
      </c>
      <c r="Y91">
        <f t="shared" si="47"/>
        <v>0</v>
      </c>
      <c r="Z91">
        <f t="shared" si="47"/>
        <v>0</v>
      </c>
      <c r="AC91">
        <f t="shared" si="31"/>
        <v>1.2922134150402983E-3</v>
      </c>
      <c r="AD91">
        <f t="shared" si="32"/>
        <v>7.5743482074042579E-4</v>
      </c>
      <c r="AE91">
        <f t="shared" si="33"/>
        <v>4.591541625008199E-4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1.2938855716122498E-3</v>
      </c>
      <c r="AK91">
        <f t="shared" si="28"/>
        <v>7.5800899941808758E-4</v>
      </c>
      <c r="AL91">
        <f t="shared" si="28"/>
        <v>4.5936508996808825E-4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1.3310255079483605E-3</v>
      </c>
      <c r="AR91">
        <f t="shared" ca="1" si="41"/>
        <v>7.5080337172907143E-4</v>
      </c>
      <c r="AS91">
        <f t="shared" ca="1" si="41"/>
        <v>4.5511171574144128E-4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1.2369425816402324E-2</v>
      </c>
      <c r="AY91">
        <f t="shared" ca="1" si="43"/>
        <v>5.9918241395988548E-3</v>
      </c>
      <c r="AZ91">
        <f t="shared" ca="1" si="43"/>
        <v>4.0279746343036427E-3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0.48440600465491862</v>
      </c>
      <c r="BE91">
        <f t="shared" ca="1" si="44"/>
        <v>0.32563958053432007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1.064112562196744</v>
      </c>
      <c r="BK91">
        <f t="shared" ca="1" si="46"/>
        <v>1.10811948633127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149936</v>
      </c>
      <c r="C92" s="11">
        <v>75197</v>
      </c>
      <c r="D92" s="11">
        <v>502868</v>
      </c>
      <c r="E92" s="11">
        <v>30</v>
      </c>
      <c r="F92" s="11">
        <v>1</v>
      </c>
      <c r="G92" s="11">
        <v>175</v>
      </c>
      <c r="H92" s="11">
        <v>46</v>
      </c>
      <c r="I92" s="11">
        <v>232</v>
      </c>
      <c r="J92" s="11">
        <v>0</v>
      </c>
      <c r="K92" s="11">
        <v>0</v>
      </c>
      <c r="M92" t="str">
        <f t="shared" si="36"/>
        <v>2021-35</v>
      </c>
      <c r="N92">
        <f t="shared" si="30"/>
        <v>175</v>
      </c>
      <c r="O92">
        <f t="shared" si="30"/>
        <v>46</v>
      </c>
      <c r="P92">
        <f t="shared" si="30"/>
        <v>232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2501</v>
      </c>
      <c r="W92">
        <f t="shared" si="47"/>
        <v>590</v>
      </c>
      <c r="X92">
        <f t="shared" si="47"/>
        <v>2669</v>
      </c>
      <c r="Y92">
        <f t="shared" si="47"/>
        <v>0</v>
      </c>
      <c r="Z92">
        <f t="shared" si="47"/>
        <v>0</v>
      </c>
      <c r="AC92">
        <f t="shared" si="31"/>
        <v>1.167164656920286E-3</v>
      </c>
      <c r="AD92">
        <f t="shared" si="32"/>
        <v>6.1172653164354965E-4</v>
      </c>
      <c r="AE92">
        <f t="shared" si="33"/>
        <v>4.6135367531837383E-4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1.1685286550767646E-3</v>
      </c>
      <c r="AK92">
        <f t="shared" si="28"/>
        <v>6.1210098915819001E-4</v>
      </c>
      <c r="AL92">
        <f t="shared" si="28"/>
        <v>4.6156662896976077E-4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1.2063301678799483E-3</v>
      </c>
      <c r="AR92">
        <f t="shared" ca="1" si="41"/>
        <v>6.0555893342185551E-4</v>
      </c>
      <c r="AS92">
        <f t="shared" ca="1" si="41"/>
        <v>4.5676144023840549E-4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1.3575755984282272E-2</v>
      </c>
      <c r="AY92">
        <f t="shared" ca="1" si="43"/>
        <v>6.5973830730207102E-3</v>
      </c>
      <c r="AZ92">
        <f t="shared" ca="1" si="43"/>
        <v>4.4847360745420483E-3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0.48596800654483058</v>
      </c>
      <c r="BE92">
        <f t="shared" ca="1" si="44"/>
        <v>0.33034890136021761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1.0675438694416126</v>
      </c>
      <c r="BK92">
        <f t="shared" ca="1" si="46"/>
        <v>1.1241448422354881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149761</v>
      </c>
      <c r="C93" s="11">
        <v>75151</v>
      </c>
      <c r="D93" s="11">
        <v>502636</v>
      </c>
      <c r="E93" s="11">
        <v>30</v>
      </c>
      <c r="F93" s="11">
        <v>1</v>
      </c>
      <c r="G93" s="11">
        <v>197</v>
      </c>
      <c r="H93" s="11">
        <v>45</v>
      </c>
      <c r="I93" s="11">
        <v>267</v>
      </c>
      <c r="J93" s="11">
        <v>0</v>
      </c>
      <c r="K93" s="11">
        <v>0</v>
      </c>
      <c r="M93" t="str">
        <f t="shared" si="36"/>
        <v>2021-36</v>
      </c>
      <c r="N93">
        <f t="shared" si="30"/>
        <v>197</v>
      </c>
      <c r="O93">
        <f t="shared" si="30"/>
        <v>45</v>
      </c>
      <c r="P93">
        <f t="shared" si="30"/>
        <v>267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2698</v>
      </c>
      <c r="W93">
        <f t="shared" si="47"/>
        <v>635</v>
      </c>
      <c r="X93">
        <f t="shared" si="47"/>
        <v>2936</v>
      </c>
      <c r="Y93">
        <f t="shared" si="47"/>
        <v>0</v>
      </c>
      <c r="Z93">
        <f t="shared" si="47"/>
        <v>0</v>
      </c>
      <c r="AC93">
        <f t="shared" si="31"/>
        <v>1.3154292506059656E-3</v>
      </c>
      <c r="AD93">
        <f t="shared" si="32"/>
        <v>5.9879442721986402E-4</v>
      </c>
      <c r="AE93">
        <f t="shared" si="33"/>
        <v>5.3119951615085274E-4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1.3171620743062155E-3</v>
      </c>
      <c r="AK93">
        <f t="shared" si="28"/>
        <v>5.9915321473903813E-4</v>
      </c>
      <c r="AL93">
        <f t="shared" si="28"/>
        <v>5.3148185155735045E-4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1.3645905296591774E-3</v>
      </c>
      <c r="AR93">
        <f t="shared" ca="1" si="41"/>
        <v>5.9204226230120808E-4</v>
      </c>
      <c r="AS93">
        <f t="shared" ca="1" si="41"/>
        <v>5.2533758647196665E-4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1.4940346513941449E-2</v>
      </c>
      <c r="AY93">
        <f t="shared" ca="1" si="43"/>
        <v>7.189425335321918E-3</v>
      </c>
      <c r="AZ93">
        <f t="shared" ca="1" si="43"/>
        <v>5.0100736610140147E-3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0.48120874094942651</v>
      </c>
      <c r="BE93">
        <f t="shared" ca="1" si="44"/>
        <v>0.33533851817552623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1.0570890149223999</v>
      </c>
      <c r="BK93">
        <f t="shared" ca="1" si="46"/>
        <v>1.1411240178421429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149564</v>
      </c>
      <c r="C94" s="11">
        <v>75106</v>
      </c>
      <c r="D94" s="11">
        <v>502369</v>
      </c>
      <c r="E94" s="11">
        <v>30</v>
      </c>
      <c r="F94" s="11">
        <v>1</v>
      </c>
      <c r="G94" s="11">
        <v>192</v>
      </c>
      <c r="H94" s="11">
        <v>58</v>
      </c>
      <c r="I94" s="11">
        <v>257</v>
      </c>
      <c r="J94" s="11">
        <v>0</v>
      </c>
      <c r="K94" s="11">
        <v>0</v>
      </c>
      <c r="M94" t="str">
        <f t="shared" si="36"/>
        <v>2021-37</v>
      </c>
      <c r="N94">
        <f t="shared" si="30"/>
        <v>192</v>
      </c>
      <c r="O94">
        <f t="shared" si="30"/>
        <v>58</v>
      </c>
      <c r="P94">
        <f t="shared" si="30"/>
        <v>257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2890</v>
      </c>
      <c r="W94">
        <f t="shared" si="47"/>
        <v>693</v>
      </c>
      <c r="X94">
        <f t="shared" si="47"/>
        <v>3193</v>
      </c>
      <c r="Y94">
        <f t="shared" si="47"/>
        <v>0</v>
      </c>
      <c r="Z94">
        <f t="shared" si="47"/>
        <v>0</v>
      </c>
      <c r="AC94">
        <f t="shared" si="31"/>
        <v>1.2837313792089006E-3</v>
      </c>
      <c r="AD94">
        <f t="shared" si="32"/>
        <v>7.7224189811732748E-4</v>
      </c>
      <c r="AE94">
        <f t="shared" si="33"/>
        <v>5.115761521909194E-4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1.2853816407043736E-3</v>
      </c>
      <c r="AK94">
        <f t="shared" si="28"/>
        <v>7.7283875502140908E-4</v>
      </c>
      <c r="AL94">
        <f t="shared" si="28"/>
        <v>5.118380074777333E-4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1.3363848439998456E-3</v>
      </c>
      <c r="AR94">
        <f t="shared" ca="1" si="41"/>
        <v>7.6275522165212325E-4</v>
      </c>
      <c r="AS94">
        <f t="shared" ca="1" si="41"/>
        <v>5.0533289608256779E-4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1.6276731357941294E-2</v>
      </c>
      <c r="AY94">
        <f t="shared" ca="1" si="43"/>
        <v>7.9521805569740412E-3</v>
      </c>
      <c r="AZ94">
        <f t="shared" ca="1" si="43"/>
        <v>5.5154065570965829E-3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0.48856127081646727</v>
      </c>
      <c r="BE94">
        <f t="shared" ca="1" si="44"/>
        <v>0.33885222012991312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1.0732405888505936</v>
      </c>
      <c r="BK94">
        <f t="shared" ca="1" si="46"/>
        <v>1.1530808002407311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149372</v>
      </c>
      <c r="C95" s="11">
        <v>75048</v>
      </c>
      <c r="D95" s="11">
        <v>502112</v>
      </c>
      <c r="E95" s="11">
        <v>30</v>
      </c>
      <c r="F95" s="11">
        <v>1</v>
      </c>
      <c r="G95" s="11">
        <v>207</v>
      </c>
      <c r="H95" s="11">
        <v>53</v>
      </c>
      <c r="I95" s="11">
        <v>255</v>
      </c>
      <c r="J95" s="11">
        <v>0</v>
      </c>
      <c r="K95" s="11">
        <v>0</v>
      </c>
      <c r="M95" t="str">
        <f t="shared" si="36"/>
        <v>2021-38</v>
      </c>
      <c r="N95">
        <f t="shared" si="30"/>
        <v>207</v>
      </c>
      <c r="O95">
        <f t="shared" si="30"/>
        <v>53</v>
      </c>
      <c r="P95">
        <f t="shared" si="30"/>
        <v>255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3097</v>
      </c>
      <c r="W95">
        <f t="shared" si="47"/>
        <v>746</v>
      </c>
      <c r="X95">
        <f t="shared" si="47"/>
        <v>3448</v>
      </c>
      <c r="Y95">
        <f t="shared" si="47"/>
        <v>0</v>
      </c>
      <c r="Z95">
        <f t="shared" si="47"/>
        <v>0</v>
      </c>
      <c r="AC95">
        <f t="shared" si="31"/>
        <v>1.3858018905819028E-3</v>
      </c>
      <c r="AD95">
        <f t="shared" si="32"/>
        <v>7.0621468926553672E-4</v>
      </c>
      <c r="AE95">
        <f t="shared" si="33"/>
        <v>5.0785482123510289E-4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1.3877252252185925E-3</v>
      </c>
      <c r="AK95">
        <f t="shared" si="28"/>
        <v>7.0671381033240218E-4</v>
      </c>
      <c r="AL95">
        <f t="shared" si="28"/>
        <v>5.0811287973721397E-4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1.4479022579213154E-3</v>
      </c>
      <c r="AR95">
        <f t="shared" ca="1" si="41"/>
        <v>6.9666077241093229E-4</v>
      </c>
      <c r="AS95">
        <f t="shared" ca="1" si="41"/>
        <v>5.010721279375466E-4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1.7724633615862607E-2</v>
      </c>
      <c r="AY95">
        <f t="shared" ca="1" si="48"/>
        <v>8.6488413293849733E-3</v>
      </c>
      <c r="AZ95">
        <f t="shared" ca="1" si="48"/>
        <v>6.0164786850341297E-3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0.48795600049214666</v>
      </c>
      <c r="BE95">
        <f t="shared" ca="1" si="44"/>
        <v>0.33944163898822144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1.0719109691732049</v>
      </c>
      <c r="BK95">
        <f t="shared" ca="1" si="46"/>
        <v>1.1550865346831809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149165</v>
      </c>
      <c r="C96" s="11">
        <v>74995</v>
      </c>
      <c r="D96" s="11">
        <v>501857</v>
      </c>
      <c r="E96" s="11">
        <v>30</v>
      </c>
      <c r="F96" s="11">
        <v>1</v>
      </c>
      <c r="G96" s="11">
        <v>173</v>
      </c>
      <c r="H96" s="11">
        <v>53</v>
      </c>
      <c r="I96" s="11">
        <v>238</v>
      </c>
      <c r="J96" s="11">
        <v>0</v>
      </c>
      <c r="K96" s="11">
        <v>0</v>
      </c>
      <c r="M96" t="str">
        <f t="shared" si="36"/>
        <v>2021-39</v>
      </c>
      <c r="N96">
        <f t="shared" si="30"/>
        <v>173</v>
      </c>
      <c r="O96">
        <f t="shared" si="30"/>
        <v>53</v>
      </c>
      <c r="P96">
        <f t="shared" si="30"/>
        <v>238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3270</v>
      </c>
      <c r="W96">
        <f t="shared" si="47"/>
        <v>799</v>
      </c>
      <c r="X96">
        <f t="shared" si="47"/>
        <v>3686</v>
      </c>
      <c r="Y96">
        <f t="shared" si="47"/>
        <v>0</v>
      </c>
      <c r="Z96">
        <f t="shared" si="47"/>
        <v>0</v>
      </c>
      <c r="AC96">
        <f t="shared" si="31"/>
        <v>1.1597894948546911E-3</v>
      </c>
      <c r="AD96">
        <f t="shared" si="32"/>
        <v>7.0671378091872788E-4</v>
      </c>
      <c r="AE96">
        <f t="shared" si="33"/>
        <v>4.7423867755157348E-4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1.1611362988420931E-3</v>
      </c>
      <c r="AK96">
        <f t="shared" si="28"/>
        <v>7.0721360797691994E-4</v>
      </c>
      <c r="AL96">
        <f t="shared" si="28"/>
        <v>4.7446369548358815E-4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1.2157807932884621E-3</v>
      </c>
      <c r="AR96">
        <f t="shared" ca="1" si="41"/>
        <v>6.9632160269903984E-4</v>
      </c>
      <c r="AS96">
        <f t="shared" ca="1" si="41"/>
        <v>4.6734546513108407E-4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1.894041440915107E-2</v>
      </c>
      <c r="AY96">
        <f t="shared" ca="1" si="48"/>
        <v>9.345162932084013E-3</v>
      </c>
      <c r="AZ96">
        <f t="shared" ca="1" si="48"/>
        <v>6.4838241501652136E-3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0.4933980181325332</v>
      </c>
      <c r="BE96">
        <f t="shared" ca="1" si="44"/>
        <v>0.34232747024967686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1.0838656503274093</v>
      </c>
      <c r="BK96">
        <f t="shared" ca="1" si="46"/>
        <v>1.1649067348254227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148992</v>
      </c>
      <c r="C97" s="11">
        <v>74942</v>
      </c>
      <c r="D97" s="11">
        <v>501619</v>
      </c>
      <c r="E97" s="11">
        <v>30</v>
      </c>
      <c r="F97" s="11">
        <v>1</v>
      </c>
      <c r="G97" s="11">
        <v>182</v>
      </c>
      <c r="H97" s="11">
        <v>67</v>
      </c>
      <c r="I97" s="11">
        <v>241</v>
      </c>
      <c r="J97" s="11">
        <v>0</v>
      </c>
      <c r="K97" s="11">
        <v>0</v>
      </c>
      <c r="M97" t="str">
        <f t="shared" si="36"/>
        <v>2021-40</v>
      </c>
      <c r="N97">
        <f t="shared" si="30"/>
        <v>182</v>
      </c>
      <c r="O97">
        <f t="shared" si="30"/>
        <v>67</v>
      </c>
      <c r="P97">
        <f t="shared" si="30"/>
        <v>241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3452</v>
      </c>
      <c r="W97">
        <f t="shared" si="47"/>
        <v>866</v>
      </c>
      <c r="X97">
        <f t="shared" si="47"/>
        <v>3927</v>
      </c>
      <c r="Y97">
        <f t="shared" si="47"/>
        <v>0</v>
      </c>
      <c r="Z97">
        <f t="shared" si="47"/>
        <v>0</v>
      </c>
      <c r="AC97">
        <f t="shared" si="31"/>
        <v>1.2215420962199313E-3</v>
      </c>
      <c r="AD97">
        <f t="shared" si="32"/>
        <v>8.9402471244429029E-4</v>
      </c>
      <c r="AE97">
        <f t="shared" si="33"/>
        <v>4.8044432128767052E-4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1.2230362387378141E-3</v>
      </c>
      <c r="AK97">
        <f t="shared" si="28"/>
        <v>8.9482476755439213E-4</v>
      </c>
      <c r="AL97">
        <f t="shared" si="28"/>
        <v>4.8067526824121403E-4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1.2851319333861281E-3</v>
      </c>
      <c r="AR97">
        <f t="shared" ca="1" si="41"/>
        <v>8.7999202867363401E-4</v>
      </c>
      <c r="AS97">
        <f t="shared" ca="1" si="41"/>
        <v>4.729136250502462E-4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2.0225546342537197E-2</v>
      </c>
      <c r="AY97">
        <f t="shared" ca="1" si="48"/>
        <v>1.0225154960757647E-2</v>
      </c>
      <c r="AZ97">
        <f t="shared" ca="1" si="48"/>
        <v>6.9567377752154597E-3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0.50555642787521116</v>
      </c>
      <c r="BE97">
        <f t="shared" ca="1" si="44"/>
        <v>0.34395796570322812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1.1105744780859248</v>
      </c>
      <c r="BK97">
        <f t="shared" ca="1" si="46"/>
        <v>1.1704551505969025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148810</v>
      </c>
      <c r="C98" s="11">
        <v>74875</v>
      </c>
      <c r="D98" s="11">
        <v>501378</v>
      </c>
      <c r="E98" s="11">
        <v>30</v>
      </c>
      <c r="F98" s="11">
        <v>1</v>
      </c>
      <c r="G98" s="11">
        <v>218</v>
      </c>
      <c r="H98" s="11">
        <v>47</v>
      </c>
      <c r="I98" s="11">
        <v>258</v>
      </c>
      <c r="J98" s="11">
        <v>0</v>
      </c>
      <c r="K98" s="11">
        <v>0</v>
      </c>
      <c r="M98" t="str">
        <f t="shared" si="36"/>
        <v>2021-41</v>
      </c>
      <c r="N98">
        <f t="shared" si="30"/>
        <v>218</v>
      </c>
      <c r="O98">
        <f t="shared" si="30"/>
        <v>47</v>
      </c>
      <c r="P98">
        <f t="shared" si="30"/>
        <v>258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3670</v>
      </c>
      <c r="W98">
        <f t="shared" si="47"/>
        <v>913</v>
      </c>
      <c r="X98">
        <f t="shared" si="47"/>
        <v>4185</v>
      </c>
      <c r="Y98">
        <f t="shared" si="47"/>
        <v>0</v>
      </c>
      <c r="Z98">
        <f t="shared" si="47"/>
        <v>0</v>
      </c>
      <c r="AC98">
        <f t="shared" si="31"/>
        <v>1.4649553121430011E-3</v>
      </c>
      <c r="AD98">
        <f t="shared" si="32"/>
        <v>6.2771285475792991E-4</v>
      </c>
      <c r="AE98">
        <f t="shared" si="33"/>
        <v>5.1458181252468193E-4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1.4671048179031251E-3</v>
      </c>
      <c r="AK98">
        <f t="shared" si="28"/>
        <v>6.2810714632485841E-4</v>
      </c>
      <c r="AL98">
        <f t="shared" si="28"/>
        <v>5.1484675466737461E-4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1.5470553308506545E-3</v>
      </c>
      <c r="AR98">
        <f t="shared" ca="1" si="41"/>
        <v>6.1695850863476931E-4</v>
      </c>
      <c r="AS98">
        <f t="shared" ca="1" si="41"/>
        <v>5.0594467839739613E-4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2.1772601673387851E-2</v>
      </c>
      <c r="AY98">
        <f t="shared" ca="1" si="48"/>
        <v>1.0842113469392416E-2</v>
      </c>
      <c r="AZ98">
        <f t="shared" ca="1" si="48"/>
        <v>7.4626824536128556E-3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0.49797050586951586</v>
      </c>
      <c r="BE98">
        <f t="shared" ca="1" si="44"/>
        <v>0.34275565986835282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1.0939102030262966</v>
      </c>
      <c r="BK98">
        <f t="shared" ca="1" si="46"/>
        <v>1.1663638220121861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148592</v>
      </c>
      <c r="C99" s="11">
        <v>74828</v>
      </c>
      <c r="D99" s="11">
        <v>501120</v>
      </c>
      <c r="E99" s="11">
        <v>30</v>
      </c>
      <c r="F99" s="11">
        <v>1</v>
      </c>
      <c r="G99" s="11">
        <v>218</v>
      </c>
      <c r="H99" s="11">
        <v>39</v>
      </c>
      <c r="I99" s="11">
        <v>285</v>
      </c>
      <c r="J99" s="11">
        <v>0</v>
      </c>
      <c r="K99" s="11">
        <v>0</v>
      </c>
      <c r="M99" t="str">
        <f t="shared" si="36"/>
        <v>2021-42</v>
      </c>
      <c r="N99">
        <f t="shared" si="30"/>
        <v>218</v>
      </c>
      <c r="O99">
        <f t="shared" si="30"/>
        <v>39</v>
      </c>
      <c r="P99">
        <f t="shared" si="30"/>
        <v>285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3888</v>
      </c>
      <c r="W99">
        <f t="shared" si="47"/>
        <v>952</v>
      </c>
      <c r="X99">
        <f t="shared" si="47"/>
        <v>4470</v>
      </c>
      <c r="Y99">
        <f t="shared" si="47"/>
        <v>0</v>
      </c>
      <c r="Z99">
        <f t="shared" si="47"/>
        <v>0</v>
      </c>
      <c r="AC99">
        <f t="shared" si="31"/>
        <v>1.4671045547539571E-3</v>
      </c>
      <c r="AD99">
        <f t="shared" si="32"/>
        <v>5.2119527449617786E-4</v>
      </c>
      <c r="AE99">
        <f t="shared" si="33"/>
        <v>5.6872605363984677E-4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1.4692603772685883E-3</v>
      </c>
      <c r="AK99">
        <f t="shared" si="28"/>
        <v>5.21467072480812E-4</v>
      </c>
      <c r="AL99">
        <f t="shared" si="28"/>
        <v>5.690497023784079E-4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1.5548188015788787E-3</v>
      </c>
      <c r="AR99">
        <f t="shared" ca="1" si="41"/>
        <v>5.1160007035342011E-4</v>
      </c>
      <c r="AS99">
        <f t="shared" ca="1" si="41"/>
        <v>5.5856054707399791E-4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2.3327420474966731E-2</v>
      </c>
      <c r="AY99">
        <f t="shared" ca="1" si="48"/>
        <v>1.1353713539745836E-2</v>
      </c>
      <c r="AZ99">
        <f t="shared" ca="1" si="48"/>
        <v>8.0212430006868542E-3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0.48671105971317341</v>
      </c>
      <c r="BE99">
        <f t="shared" ca="1" si="44"/>
        <v>0.34385469277645425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1.0691761617815414</v>
      </c>
      <c r="BK99">
        <f t="shared" ca="1" si="46"/>
        <v>1.1701037229775055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148374</v>
      </c>
      <c r="C100" s="11">
        <v>74789</v>
      </c>
      <c r="D100" s="11">
        <v>500835</v>
      </c>
      <c r="E100" s="11">
        <v>30</v>
      </c>
      <c r="F100" s="11">
        <v>1</v>
      </c>
      <c r="G100" s="11">
        <v>276</v>
      </c>
      <c r="H100" s="11">
        <v>59</v>
      </c>
      <c r="I100" s="11">
        <v>358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276</v>
      </c>
      <c r="O100">
        <f t="shared" si="30"/>
        <v>59</v>
      </c>
      <c r="P100">
        <f t="shared" si="30"/>
        <v>358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4164</v>
      </c>
      <c r="W100">
        <f t="shared" si="47"/>
        <v>1011</v>
      </c>
      <c r="X100">
        <f t="shared" si="47"/>
        <v>4828</v>
      </c>
      <c r="Y100">
        <f t="shared" si="47"/>
        <v>1</v>
      </c>
      <c r="Z100">
        <f t="shared" si="47"/>
        <v>0</v>
      </c>
      <c r="AC100">
        <f t="shared" si="31"/>
        <v>1.860164179708035E-3</v>
      </c>
      <c r="AD100">
        <f t="shared" si="32"/>
        <v>7.888860661327201E-4</v>
      </c>
      <c r="AE100">
        <f t="shared" si="33"/>
        <v>7.1480627352321624E-4</v>
      </c>
      <c r="AF100">
        <f t="shared" si="34"/>
        <v>3.3333333333333333E-2</v>
      </c>
      <c r="AG100">
        <f t="shared" si="35"/>
        <v>0</v>
      </c>
      <c r="AI100" t="str">
        <f t="shared" si="39"/>
        <v>2021-43</v>
      </c>
      <c r="AJ100">
        <f t="shared" si="28"/>
        <v>1.8636313784237354E-3</v>
      </c>
      <c r="AK100">
        <f t="shared" si="28"/>
        <v>7.8950893971196955E-4</v>
      </c>
      <c r="AL100">
        <f t="shared" si="28"/>
        <v>7.1531761752316697E-4</v>
      </c>
      <c r="AM100">
        <f t="shared" si="28"/>
        <v>3.4486176071169321E-2</v>
      </c>
      <c r="AN100">
        <f t="shared" si="28"/>
        <v>0</v>
      </c>
      <c r="AP100" t="str">
        <f t="shared" si="40"/>
        <v>2021-43</v>
      </c>
      <c r="AQ100">
        <f t="shared" ca="1" si="41"/>
        <v>1.9791437746085271E-3</v>
      </c>
      <c r="AR100">
        <f t="shared" ca="1" si="41"/>
        <v>7.7364591817103399E-4</v>
      </c>
      <c r="AS100">
        <f t="shared" ca="1" si="41"/>
        <v>7.0131637802627554E-4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2.5306564249575256E-2</v>
      </c>
      <c r="AY100">
        <f t="shared" ca="1" si="48"/>
        <v>1.212735945791687E-2</v>
      </c>
      <c r="AZ100">
        <f t="shared" ca="1" si="48"/>
        <v>8.7225593787131298E-3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0.47921793485342107</v>
      </c>
      <c r="BE100">
        <f t="shared" ca="1" si="44"/>
        <v>0.34467576446532161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1.0527157376399139</v>
      </c>
      <c r="BK100">
        <f t="shared" ca="1" si="46"/>
        <v>1.1728977492338222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148098</v>
      </c>
      <c r="C101" s="11">
        <v>74730</v>
      </c>
      <c r="D101" s="11">
        <v>500477</v>
      </c>
      <c r="E101" s="11">
        <v>29</v>
      </c>
      <c r="F101" s="11">
        <v>1</v>
      </c>
      <c r="G101" s="11">
        <v>285</v>
      </c>
      <c r="H101" s="11">
        <v>52</v>
      </c>
      <c r="I101" s="11">
        <v>321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285</v>
      </c>
      <c r="O101">
        <f t="shared" si="30"/>
        <v>52</v>
      </c>
      <c r="P101">
        <f t="shared" si="30"/>
        <v>321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4449</v>
      </c>
      <c r="W101">
        <f t="shared" si="47"/>
        <v>1063</v>
      </c>
      <c r="X101">
        <f t="shared" si="47"/>
        <v>5149</v>
      </c>
      <c r="Y101">
        <f t="shared" si="47"/>
        <v>1</v>
      </c>
      <c r="Z101">
        <f t="shared" si="47"/>
        <v>0</v>
      </c>
      <c r="AC101">
        <f t="shared" si="31"/>
        <v>1.9244014098772435E-3</v>
      </c>
      <c r="AD101">
        <f t="shared" si="32"/>
        <v>6.9583835139836749E-4</v>
      </c>
      <c r="AE101">
        <f t="shared" si="33"/>
        <v>6.413881157375863E-4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1.9281124684122776E-3</v>
      </c>
      <c r="AK101">
        <f t="shared" si="28"/>
        <v>6.9632290769806296E-4</v>
      </c>
      <c r="AL101">
        <f t="shared" si="28"/>
        <v>6.4179978050543543E-4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2.0548778323018157E-3</v>
      </c>
      <c r="AR101">
        <f t="shared" ca="1" si="41"/>
        <v>6.8151803176736813E-4</v>
      </c>
      <c r="AS101">
        <f t="shared" ca="1" si="41"/>
        <v>6.285062887941027E-4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2.7361442081877071E-2</v>
      </c>
      <c r="AY101">
        <f t="shared" ca="1" si="48"/>
        <v>1.2808877489684237E-2</v>
      </c>
      <c r="AZ101">
        <f t="shared" ca="1" si="48"/>
        <v>9.3510656675072322E-3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0.4681360526011249</v>
      </c>
      <c r="BE101">
        <f t="shared" ca="1" si="44"/>
        <v>0.34176070250701213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1.0283717575815863</v>
      </c>
      <c r="BK101">
        <f t="shared" ca="1" si="46"/>
        <v>1.1629780799031917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147813</v>
      </c>
      <c r="C102" s="11">
        <v>74678</v>
      </c>
      <c r="D102" s="11">
        <v>500156</v>
      </c>
      <c r="E102" s="11">
        <v>29</v>
      </c>
      <c r="F102" s="11">
        <v>1</v>
      </c>
      <c r="G102" s="11">
        <v>283</v>
      </c>
      <c r="H102" s="11">
        <v>73</v>
      </c>
      <c r="I102" s="11">
        <v>333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283</v>
      </c>
      <c r="O102">
        <f t="shared" si="30"/>
        <v>73</v>
      </c>
      <c r="P102">
        <f t="shared" si="30"/>
        <v>333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4732</v>
      </c>
      <c r="W102">
        <f t="shared" si="47"/>
        <v>1136</v>
      </c>
      <c r="X102">
        <f t="shared" si="47"/>
        <v>5482</v>
      </c>
      <c r="Y102">
        <f t="shared" si="47"/>
        <v>1</v>
      </c>
      <c r="Z102">
        <f t="shared" si="47"/>
        <v>0</v>
      </c>
      <c r="AC102">
        <f t="shared" si="31"/>
        <v>1.9145812614587349E-3</v>
      </c>
      <c r="AD102">
        <f t="shared" si="32"/>
        <v>9.7753019630948874E-4</v>
      </c>
      <c r="AE102">
        <f t="shared" si="33"/>
        <v>6.6579227281088305E-4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1.9182545026746123E-3</v>
      </c>
      <c r="AK102">
        <f t="shared" si="28"/>
        <v>9.7848677467190842E-4</v>
      </c>
      <c r="AL102">
        <f t="shared" si="28"/>
        <v>6.6623587213355531E-4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2.0516165030711963E-3</v>
      </c>
      <c r="AR102">
        <f t="shared" ca="1" si="41"/>
        <v>9.5653994260852439E-4</v>
      </c>
      <c r="AS102">
        <f t="shared" ca="1" si="41"/>
        <v>6.5167802949989552E-4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2.9413058584948266E-2</v>
      </c>
      <c r="AY102">
        <f t="shared" ca="1" si="48"/>
        <v>1.3765417432292763E-2</v>
      </c>
      <c r="AZ102">
        <f t="shared" ca="1" si="48"/>
        <v>1.0002743697007127E-2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0.4680036043356956</v>
      </c>
      <c r="BE102">
        <f t="shared" ca="1" si="44"/>
        <v>0.34007832501057528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1.0280808035848765</v>
      </c>
      <c r="BK102">
        <f t="shared" ca="1" si="46"/>
        <v>1.1572531146391167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147530</v>
      </c>
      <c r="C103" s="11">
        <v>74605</v>
      </c>
      <c r="D103" s="11">
        <v>499823</v>
      </c>
      <c r="E103" s="11">
        <v>29</v>
      </c>
      <c r="F103" s="11">
        <v>1</v>
      </c>
      <c r="G103" s="11">
        <v>399</v>
      </c>
      <c r="H103" s="11">
        <v>62</v>
      </c>
      <c r="I103" s="11">
        <v>354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399</v>
      </c>
      <c r="O103">
        <f t="shared" si="30"/>
        <v>62</v>
      </c>
      <c r="P103">
        <f t="shared" si="30"/>
        <v>354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5131</v>
      </c>
      <c r="W103">
        <f t="shared" si="47"/>
        <v>1198</v>
      </c>
      <c r="X103">
        <f t="shared" si="47"/>
        <v>5836</v>
      </c>
      <c r="Y103">
        <f t="shared" si="47"/>
        <v>1</v>
      </c>
      <c r="Z103">
        <f t="shared" si="47"/>
        <v>0</v>
      </c>
      <c r="AC103">
        <f t="shared" si="31"/>
        <v>2.7045346709143902E-3</v>
      </c>
      <c r="AD103">
        <f t="shared" si="32"/>
        <v>8.3104349574425311E-4</v>
      </c>
      <c r="AE103">
        <f t="shared" si="33"/>
        <v>7.082507207551473E-4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2.7118706766658981E-3</v>
      </c>
      <c r="AK103">
        <f t="shared" si="28"/>
        <v>8.3173475140804255E-4</v>
      </c>
      <c r="AL103">
        <f t="shared" si="28"/>
        <v>7.0875272503138486E-4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2.9106852576311687E-3</v>
      </c>
      <c r="AR103">
        <f t="shared" ca="1" si="41"/>
        <v>8.1210929030499368E-4</v>
      </c>
      <c r="AS103">
        <f t="shared" ca="1" si="41"/>
        <v>6.9246019237602103E-4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3.2323743842579432E-2</v>
      </c>
      <c r="AY103">
        <f t="shared" ca="1" si="48"/>
        <v>1.4577526722597756E-2</v>
      </c>
      <c r="AZ103">
        <f t="shared" ca="1" si="48"/>
        <v>1.0695203889383147E-2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0.45098509608268417</v>
      </c>
      <c r="BE103">
        <f t="shared" ca="1" si="44"/>
        <v>0.33087763414628246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0.99069561791861016</v>
      </c>
      <c r="BK103">
        <f t="shared" ca="1" si="46"/>
        <v>1.125944067938762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147131</v>
      </c>
      <c r="C104" s="11">
        <v>74543</v>
      </c>
      <c r="D104" s="11">
        <v>499469</v>
      </c>
      <c r="E104" s="11">
        <v>29</v>
      </c>
      <c r="F104" s="11">
        <v>1</v>
      </c>
      <c r="G104" s="11">
        <v>386</v>
      </c>
      <c r="H104" s="11">
        <v>63</v>
      </c>
      <c r="I104" s="11">
        <v>368</v>
      </c>
      <c r="J104" s="11">
        <v>1</v>
      </c>
      <c r="K104" s="11">
        <v>0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368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5517</v>
      </c>
      <c r="W104">
        <f t="shared" si="47"/>
        <v>1261</v>
      </c>
      <c r="X104">
        <f t="shared" si="47"/>
        <v>6204</v>
      </c>
      <c r="Y104">
        <f t="shared" si="47"/>
        <v>2</v>
      </c>
      <c r="Z104">
        <f t="shared" si="47"/>
        <v>0</v>
      </c>
      <c r="AC104">
        <f t="shared" si="31"/>
        <v>2.6235123801238353E-3</v>
      </c>
      <c r="AD104">
        <f t="shared" si="32"/>
        <v>8.4514977932200201E-4</v>
      </c>
      <c r="AE104">
        <f t="shared" si="33"/>
        <v>7.3678246297568021E-4</v>
      </c>
      <c r="AF104">
        <f t="shared" si="34"/>
        <v>3.4482758620689655E-2</v>
      </c>
      <c r="AG104">
        <f t="shared" si="35"/>
        <v>0</v>
      </c>
      <c r="AI104" t="str">
        <f t="shared" si="39"/>
        <v>2021-47</v>
      </c>
      <c r="AJ104">
        <f t="shared" si="28"/>
        <v>2.6304148186567624E-3</v>
      </c>
      <c r="AK104">
        <f t="shared" si="28"/>
        <v>8.4586471208782479E-4</v>
      </c>
      <c r="AL104">
        <f t="shared" si="28"/>
        <v>7.3732574503338898E-4</v>
      </c>
      <c r="AM104">
        <f t="shared" si="28"/>
        <v>3.5718082602079232E-2</v>
      </c>
      <c r="AN104">
        <f t="shared" si="28"/>
        <v>0</v>
      </c>
      <c r="AP104" t="str">
        <f t="shared" si="40"/>
        <v>2021-47</v>
      </c>
      <c r="AQ104">
        <f t="shared" ca="1" si="41"/>
        <v>2.8332625892223615E-3</v>
      </c>
      <c r="AR104">
        <f t="shared" ca="1" si="41"/>
        <v>8.2492035533970843E-4</v>
      </c>
      <c r="AS104">
        <f t="shared" ca="1" si="41"/>
        <v>7.1953922193305217E-4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3.5157006431801793E-2</v>
      </c>
      <c r="AY104">
        <f t="shared" ca="1" si="48"/>
        <v>1.5402447077937465E-2</v>
      </c>
      <c r="AZ104">
        <f t="shared" ca="1" si="48"/>
        <v>1.1414743111316199E-2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0.43810462383409732</v>
      </c>
      <c r="BE104">
        <f t="shared" ca="1" si="44"/>
        <v>0.32467904039152845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0.96240060878363487</v>
      </c>
      <c r="BK104">
        <f t="shared" ca="1" si="46"/>
        <v>1.1048508626342235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146745</v>
      </c>
      <c r="C105" s="11">
        <v>74480</v>
      </c>
      <c r="D105" s="11">
        <v>499101</v>
      </c>
      <c r="E105" s="11">
        <v>28</v>
      </c>
      <c r="F105" s="11">
        <v>1</v>
      </c>
      <c r="G105" s="11">
        <v>384</v>
      </c>
      <c r="H105" s="11">
        <v>67</v>
      </c>
      <c r="I105" s="11">
        <v>402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384</v>
      </c>
      <c r="O105">
        <f t="shared" si="30"/>
        <v>67</v>
      </c>
      <c r="P105">
        <f t="shared" si="30"/>
        <v>402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5901</v>
      </c>
      <c r="W105">
        <f t="shared" si="47"/>
        <v>1328</v>
      </c>
      <c r="X105">
        <f t="shared" si="47"/>
        <v>6606</v>
      </c>
      <c r="Y105">
        <f t="shared" si="47"/>
        <v>2</v>
      </c>
      <c r="Z105">
        <f t="shared" si="47"/>
        <v>0</v>
      </c>
      <c r="AC105">
        <f t="shared" si="31"/>
        <v>2.6167842175201881E-3</v>
      </c>
      <c r="AD105">
        <f t="shared" si="32"/>
        <v>8.9957035445757249E-4</v>
      </c>
      <c r="AE105">
        <f t="shared" si="33"/>
        <v>8.0544819585614939E-4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2.6236512477602935E-3</v>
      </c>
      <c r="AK105">
        <f t="shared" si="28"/>
        <v>9.0038037071914288E-4</v>
      </c>
      <c r="AL105">
        <f t="shared" si="28"/>
        <v>8.0609750925522412E-4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2.8359920143235201E-3</v>
      </c>
      <c r="AR105">
        <f t="shared" ca="1" si="41"/>
        <v>8.770384078614908E-4</v>
      </c>
      <c r="AS105">
        <f t="shared" ca="1" si="41"/>
        <v>7.8573781829475119E-4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3.799299844612531E-2</v>
      </c>
      <c r="AY105">
        <f t="shared" ca="1" si="48"/>
        <v>1.6279485485798956E-2</v>
      </c>
      <c r="AZ105">
        <f t="shared" ca="1" si="48"/>
        <v>1.220048092961095E-2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0.42848646202229951</v>
      </c>
      <c r="BE105">
        <f t="shared" ca="1" si="44"/>
        <v>0.32112445525749778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0.94127203748017607</v>
      </c>
      <c r="BK105">
        <f t="shared" ca="1" si="46"/>
        <v>1.0927549587936038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146361</v>
      </c>
      <c r="C106" s="11">
        <v>74413</v>
      </c>
      <c r="D106" s="11">
        <v>498699</v>
      </c>
      <c r="E106" s="11">
        <v>28</v>
      </c>
      <c r="F106" s="11">
        <v>1</v>
      </c>
      <c r="G106" s="11">
        <v>383</v>
      </c>
      <c r="H106" s="11">
        <v>75</v>
      </c>
      <c r="I106" s="11">
        <v>397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383</v>
      </c>
      <c r="O106">
        <f t="shared" si="30"/>
        <v>75</v>
      </c>
      <c r="P106">
        <f t="shared" si="30"/>
        <v>397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6284</v>
      </c>
      <c r="W106">
        <f t="shared" si="47"/>
        <v>1403</v>
      </c>
      <c r="X106">
        <f t="shared" si="47"/>
        <v>7003</v>
      </c>
      <c r="Y106">
        <f t="shared" si="47"/>
        <v>2</v>
      </c>
      <c r="Z106">
        <f t="shared" si="47"/>
        <v>0</v>
      </c>
      <c r="AC106">
        <f t="shared" si="31"/>
        <v>2.616817321554239E-3</v>
      </c>
      <c r="AD106">
        <f t="shared" si="32"/>
        <v>1.0078884065956217E-3</v>
      </c>
      <c r="AE106">
        <f t="shared" si="33"/>
        <v>7.9607137772483999E-4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2.6236845257874316E-3</v>
      </c>
      <c r="AK106">
        <f t="shared" si="28"/>
        <v>1.0089053561006913E-3</v>
      </c>
      <c r="AL106">
        <f t="shared" si="28"/>
        <v>7.9670565440094368E-4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2.8460781796880007E-3</v>
      </c>
      <c r="AR106">
        <f t="shared" ca="1" si="41"/>
        <v>9.8157729376185596E-4</v>
      </c>
      <c r="AS106">
        <f t="shared" ca="1" si="41"/>
        <v>7.7568069045428744E-4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4.0839076625813313E-2</v>
      </c>
      <c r="AY106">
        <f t="shared" ca="1" si="48"/>
        <v>1.7261062779560812E-2</v>
      </c>
      <c r="AZ106">
        <f t="shared" ca="1" si="48"/>
        <v>1.2976161620065239E-2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0.4226604567413394</v>
      </c>
      <c r="BE106">
        <f t="shared" ca="1" si="44"/>
        <v>0.31773885925381934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0.92847383649315363</v>
      </c>
      <c r="BK106">
        <f t="shared" ca="1" si="46"/>
        <v>1.0812341083540917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145978</v>
      </c>
      <c r="C107" s="11">
        <v>74338</v>
      </c>
      <c r="D107" s="11">
        <v>498302</v>
      </c>
      <c r="E107" s="11">
        <v>28</v>
      </c>
      <c r="F107" s="11">
        <v>1</v>
      </c>
      <c r="G107" s="11">
        <v>364</v>
      </c>
      <c r="H107" s="11">
        <v>66</v>
      </c>
      <c r="I107" s="11">
        <v>341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364</v>
      </c>
      <c r="O107">
        <f t="shared" si="30"/>
        <v>66</v>
      </c>
      <c r="P107">
        <f t="shared" si="30"/>
        <v>341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6648</v>
      </c>
      <c r="W107">
        <f t="shared" si="47"/>
        <v>1469</v>
      </c>
      <c r="X107">
        <f t="shared" si="47"/>
        <v>7344</v>
      </c>
      <c r="Y107">
        <f t="shared" si="47"/>
        <v>2</v>
      </c>
      <c r="Z107">
        <f t="shared" si="47"/>
        <v>0</v>
      </c>
      <c r="AC107">
        <f t="shared" si="31"/>
        <v>2.4935264217895848E-3</v>
      </c>
      <c r="AD107">
        <f t="shared" si="32"/>
        <v>8.878366380585972E-4</v>
      </c>
      <c r="AE107">
        <f t="shared" si="33"/>
        <v>6.8432396418236332E-4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2.4997609402053079E-3</v>
      </c>
      <c r="AK107">
        <f t="shared" si="28"/>
        <v>8.8862565089274778E-4</v>
      </c>
      <c r="AL107">
        <f t="shared" si="28"/>
        <v>6.8479261091877427E-4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2.7212597813396256E-3</v>
      </c>
      <c r="AR107">
        <f t="shared" ca="1" si="41"/>
        <v>8.6352398086906364E-4</v>
      </c>
      <c r="AS107">
        <f t="shared" ca="1" si="41"/>
        <v>6.6594620749984895E-4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4.3560336407152941E-2</v>
      </c>
      <c r="AY107">
        <f t="shared" ca="1" si="48"/>
        <v>1.8124586760429877E-2</v>
      </c>
      <c r="AZ107">
        <f t="shared" ca="1" si="48"/>
        <v>1.3642107827565088E-2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0.41608004564110024</v>
      </c>
      <c r="BE107">
        <f t="shared" ca="1" si="44"/>
        <v>0.31317728357407609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0.91401840437857507</v>
      </c>
      <c r="BK107">
        <f t="shared" ca="1" si="46"/>
        <v>1.065711514660769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145614</v>
      </c>
      <c r="C108" s="11">
        <v>74272</v>
      </c>
      <c r="D108" s="11">
        <v>497961</v>
      </c>
      <c r="E108" s="11">
        <v>28</v>
      </c>
      <c r="F108" s="11">
        <v>1</v>
      </c>
      <c r="G108" s="11">
        <v>351</v>
      </c>
      <c r="H108" s="11">
        <v>58</v>
      </c>
      <c r="I108" s="11">
        <v>326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351</v>
      </c>
      <c r="O108">
        <f t="shared" si="30"/>
        <v>58</v>
      </c>
      <c r="P108">
        <f t="shared" si="30"/>
        <v>326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6999</v>
      </c>
      <c r="W108">
        <f t="shared" si="47"/>
        <v>1527</v>
      </c>
      <c r="X108">
        <f t="shared" si="47"/>
        <v>7670</v>
      </c>
      <c r="Y108">
        <f t="shared" si="47"/>
        <v>2</v>
      </c>
      <c r="Z108">
        <f t="shared" si="47"/>
        <v>0</v>
      </c>
      <c r="AC108">
        <f t="shared" si="31"/>
        <v>2.4104825085500023E-3</v>
      </c>
      <c r="AD108">
        <f t="shared" si="32"/>
        <v>7.8091339939681168E-4</v>
      </c>
      <c r="AE108">
        <f t="shared" si="33"/>
        <v>6.5466974321282188E-4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2.4163081498896725E-3</v>
      </c>
      <c r="AK108">
        <f t="shared" si="28"/>
        <v>7.8152374150562926E-4</v>
      </c>
      <c r="AL108">
        <f t="shared" si="28"/>
        <v>6.550986398840507E-4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2.6397339477710127E-3</v>
      </c>
      <c r="AR108">
        <f t="shared" ca="1" si="41"/>
        <v>7.5854127063654025E-4</v>
      </c>
      <c r="AS108">
        <f t="shared" ca="1" si="41"/>
        <v>6.3632910187816317E-4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4.6200070354923954E-2</v>
      </c>
      <c r="AY108">
        <f t="shared" ca="1" si="48"/>
        <v>1.8883128031066416E-2</v>
      </c>
      <c r="AZ108">
        <f t="shared" ca="1" si="48"/>
        <v>1.4278436929443252E-2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0.40872509253774053</v>
      </c>
      <c r="BE108">
        <f t="shared" ca="1" si="44"/>
        <v>0.30905660575301419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0.89786150723765612</v>
      </c>
      <c r="BK108">
        <f t="shared" ca="1" si="46"/>
        <v>1.0516892530458897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145263</v>
      </c>
      <c r="C109" s="11">
        <v>74214</v>
      </c>
      <c r="D109" s="11">
        <v>497635</v>
      </c>
      <c r="E109" s="11">
        <v>28</v>
      </c>
      <c r="F109" s="11">
        <v>1</v>
      </c>
      <c r="G109" s="11">
        <v>326</v>
      </c>
      <c r="H109" s="11">
        <v>46</v>
      </c>
      <c r="I109" s="11">
        <v>283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326</v>
      </c>
      <c r="O109">
        <f t="shared" si="30"/>
        <v>46</v>
      </c>
      <c r="P109">
        <f t="shared" si="30"/>
        <v>283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7325</v>
      </c>
      <c r="W109">
        <f t="shared" si="47"/>
        <v>1573</v>
      </c>
      <c r="X109">
        <f t="shared" si="47"/>
        <v>7953</v>
      </c>
      <c r="Y109">
        <f t="shared" si="47"/>
        <v>2</v>
      </c>
      <c r="Z109">
        <f t="shared" si="47"/>
        <v>0</v>
      </c>
      <c r="AC109">
        <f t="shared" si="31"/>
        <v>2.2442053379043529E-3</v>
      </c>
      <c r="AD109">
        <f t="shared" si="32"/>
        <v>6.1982914274934643E-4</v>
      </c>
      <c r="AE109">
        <f t="shared" si="33"/>
        <v>5.6868990324233622E-4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2.249254072045603E-3</v>
      </c>
      <c r="AK109">
        <f t="shared" si="49"/>
        <v>6.202135890755237E-4</v>
      </c>
      <c r="AL109">
        <f t="shared" si="49"/>
        <v>5.6901351082479419E-4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2.465940922650965E-3</v>
      </c>
      <c r="AR109">
        <f t="shared" ca="1" si="41"/>
        <v>6.0125651899107548E-4</v>
      </c>
      <c r="AS109">
        <f t="shared" ca="1" si="41"/>
        <v>5.5206812144790367E-4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4.8666011277574917E-2</v>
      </c>
      <c r="AY109">
        <f t="shared" ca="1" si="48"/>
        <v>1.9484384550057493E-2</v>
      </c>
      <c r="AZ109">
        <f t="shared" ca="1" si="48"/>
        <v>1.4830505050891155E-2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0.40036945783218136</v>
      </c>
      <c r="BE109">
        <f t="shared" ca="1" si="44"/>
        <v>0.30474050906499883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0.87950637586052427</v>
      </c>
      <c r="BK109">
        <f t="shared" ca="1" si="46"/>
        <v>1.0370020002339557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144937</v>
      </c>
      <c r="C110" s="11">
        <v>74168</v>
      </c>
      <c r="D110" s="11">
        <v>497352</v>
      </c>
      <c r="E110" s="11">
        <v>28</v>
      </c>
      <c r="F110" s="11">
        <v>1</v>
      </c>
      <c r="G110" s="11">
        <v>288</v>
      </c>
      <c r="H110" s="11">
        <v>47</v>
      </c>
      <c r="I110" s="11">
        <v>294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288</v>
      </c>
      <c r="O110">
        <f t="shared" si="30"/>
        <v>47</v>
      </c>
      <c r="P110">
        <f t="shared" si="30"/>
        <v>294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7613</v>
      </c>
      <c r="W110">
        <f t="shared" si="47"/>
        <v>1620</v>
      </c>
      <c r="X110">
        <f t="shared" si="47"/>
        <v>8247</v>
      </c>
      <c r="Y110">
        <f t="shared" si="47"/>
        <v>2</v>
      </c>
      <c r="Z110">
        <f t="shared" si="47"/>
        <v>0</v>
      </c>
      <c r="AC110">
        <f t="shared" si="31"/>
        <v>1.9870702443130464E-3</v>
      </c>
      <c r="AD110">
        <f t="shared" si="32"/>
        <v>6.3369647287239781E-4</v>
      </c>
      <c r="AE110">
        <f t="shared" si="33"/>
        <v>5.9113062780485448E-4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1.9910272116679308E-3</v>
      </c>
      <c r="AK110">
        <f t="shared" si="49"/>
        <v>6.3409831997425395E-4</v>
      </c>
      <c r="AL110">
        <f t="shared" si="49"/>
        <v>5.9148028715224731E-4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2.1905726529367251E-3</v>
      </c>
      <c r="AR110">
        <f t="shared" ca="1" si="41"/>
        <v>6.1398336500100351E-4</v>
      </c>
      <c r="AS110">
        <f t="shared" ca="1" si="41"/>
        <v>5.7319892871404254E-4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5.0856583930511644E-2</v>
      </c>
      <c r="AY110">
        <f t="shared" ca="1" si="48"/>
        <v>2.0098367915058497E-2</v>
      </c>
      <c r="AZ110">
        <f t="shared" ca="1" si="48"/>
        <v>1.5403703979605197E-2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0.3951969708095236</v>
      </c>
      <c r="BE110">
        <f t="shared" ca="1" si="44"/>
        <v>0.30288514857097337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0.86814378256952907</v>
      </c>
      <c r="BK110">
        <f t="shared" ca="1" si="46"/>
        <v>1.0306883908311144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144649</v>
      </c>
      <c r="C111" s="11">
        <v>74121</v>
      </c>
      <c r="D111" s="11">
        <v>497058</v>
      </c>
      <c r="E111" s="11">
        <v>28</v>
      </c>
      <c r="F111" s="11">
        <v>1</v>
      </c>
      <c r="G111" s="11">
        <v>265</v>
      </c>
      <c r="H111" s="11">
        <v>65</v>
      </c>
      <c r="I111" s="11">
        <v>296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265</v>
      </c>
      <c r="O111">
        <f t="shared" si="30"/>
        <v>65</v>
      </c>
      <c r="P111">
        <f t="shared" si="30"/>
        <v>296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7878</v>
      </c>
      <c r="W111">
        <f t="shared" si="47"/>
        <v>1685</v>
      </c>
      <c r="X111">
        <f t="shared" si="47"/>
        <v>8543</v>
      </c>
      <c r="Y111">
        <f t="shared" si="47"/>
        <v>2</v>
      </c>
      <c r="Z111">
        <f t="shared" si="47"/>
        <v>0</v>
      </c>
      <c r="AC111">
        <f t="shared" si="31"/>
        <v>1.8320209610851095E-3</v>
      </c>
      <c r="AD111">
        <f t="shared" si="32"/>
        <v>8.7694445568732213E-4</v>
      </c>
      <c r="AE111">
        <f t="shared" si="33"/>
        <v>5.9550394521363701E-4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1.8353839372137574E-3</v>
      </c>
      <c r="AK111">
        <f t="shared" si="49"/>
        <v>8.7771421860351423E-4</v>
      </c>
      <c r="AL111">
        <f t="shared" si="49"/>
        <v>5.9585879909857442E-4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2.0264864589651988E-3</v>
      </c>
      <c r="AR111">
        <f t="shared" ca="1" si="41"/>
        <v>8.4885716257521334E-4</v>
      </c>
      <c r="AS111">
        <f t="shared" ca="1" si="41"/>
        <v>5.7677105251951999E-4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5.2883070389476844E-2</v>
      </c>
      <c r="AY111">
        <f t="shared" ca="1" si="50"/>
        <v>2.0947225077633708E-2</v>
      </c>
      <c r="AZ111">
        <f t="shared" ca="1" si="50"/>
        <v>1.5980475032124717E-2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0.39610455526428695</v>
      </c>
      <c r="BE111">
        <f t="shared" ca="1" si="44"/>
        <v>0.30218508332497762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0.87013750686338076</v>
      </c>
      <c r="BK111">
        <f t="shared" ca="1" si="46"/>
        <v>1.0283061376064961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144384</v>
      </c>
      <c r="C112" s="11">
        <v>74056</v>
      </c>
      <c r="D112" s="11">
        <v>496762</v>
      </c>
      <c r="E112" s="11">
        <v>28</v>
      </c>
      <c r="F112" s="11">
        <v>1</v>
      </c>
      <c r="G112" s="11">
        <v>226</v>
      </c>
      <c r="H112" s="11">
        <v>55</v>
      </c>
      <c r="I112" s="11">
        <v>262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226</v>
      </c>
      <c r="O112">
        <f t="shared" si="30"/>
        <v>55</v>
      </c>
      <c r="P112">
        <f t="shared" si="30"/>
        <v>262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8104</v>
      </c>
      <c r="W112">
        <f t="shared" si="47"/>
        <v>1740</v>
      </c>
      <c r="X112">
        <f t="shared" si="47"/>
        <v>8805</v>
      </c>
      <c r="Y112">
        <f t="shared" si="47"/>
        <v>2</v>
      </c>
      <c r="Z112">
        <f t="shared" si="47"/>
        <v>0</v>
      </c>
      <c r="AC112">
        <f t="shared" si="31"/>
        <v>1.5652703900709221E-3</v>
      </c>
      <c r="AD112">
        <f t="shared" si="32"/>
        <v>7.4268121421626877E-4</v>
      </c>
      <c r="AE112">
        <f t="shared" si="33"/>
        <v>5.2741554305683609E-4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1.5677246235923311E-3</v>
      </c>
      <c r="AK112">
        <f t="shared" si="49"/>
        <v>7.4323323376458694E-4</v>
      </c>
      <c r="AL112">
        <f t="shared" si="49"/>
        <v>5.2769386924425489E-4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1.737092210399769E-3</v>
      </c>
      <c r="AR112">
        <f t="shared" ca="1" si="41"/>
        <v>7.1793989344599472E-4</v>
      </c>
      <c r="AS112">
        <f t="shared" ca="1" si="41"/>
        <v>5.101961189361336E-4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5.4620162599876614E-2</v>
      </c>
      <c r="AY112">
        <f t="shared" ca="1" si="50"/>
        <v>2.1665164971079703E-2</v>
      </c>
      <c r="AZ112">
        <f t="shared" ca="1" si="50"/>
        <v>1.649067115106085E-2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0.39665141844760171</v>
      </c>
      <c r="BE112">
        <f t="shared" ca="1" si="44"/>
        <v>0.30191545330731223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0.87133882141682584</v>
      </c>
      <c r="BK112">
        <f t="shared" ca="1" si="46"/>
        <v>1.0273886131575807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144158</v>
      </c>
      <c r="C113" s="11">
        <v>74001</v>
      </c>
      <c r="D113" s="11">
        <v>496500</v>
      </c>
      <c r="E113" s="11">
        <v>28</v>
      </c>
      <c r="F113" s="11">
        <v>1</v>
      </c>
      <c r="G113" s="11">
        <v>216</v>
      </c>
      <c r="H113" s="11">
        <v>59</v>
      </c>
      <c r="I113" s="11">
        <v>296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216</v>
      </c>
      <c r="O113">
        <f t="shared" si="30"/>
        <v>59</v>
      </c>
      <c r="P113">
        <f t="shared" si="30"/>
        <v>296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8320</v>
      </c>
      <c r="W113">
        <f t="shared" si="47"/>
        <v>1799</v>
      </c>
      <c r="X113">
        <f t="shared" si="47"/>
        <v>9101</v>
      </c>
      <c r="Y113">
        <f t="shared" si="47"/>
        <v>2</v>
      </c>
      <c r="Z113">
        <f t="shared" si="47"/>
        <v>0</v>
      </c>
      <c r="AC113">
        <f t="shared" si="31"/>
        <v>1.4983559705323325E-3</v>
      </c>
      <c r="AD113">
        <f t="shared" si="32"/>
        <v>7.9728652315509251E-4</v>
      </c>
      <c r="AE113">
        <f t="shared" si="33"/>
        <v>5.9617321248741186E-4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1.5006046916997999E-3</v>
      </c>
      <c r="AK113">
        <f t="shared" si="49"/>
        <v>7.9792273850238626E-4</v>
      </c>
      <c r="AL113">
        <f t="shared" si="49"/>
        <v>5.9652886469584751E-4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1.6686133220626489E-3</v>
      </c>
      <c r="AR113">
        <f t="shared" ca="1" si="41"/>
        <v>7.6984853605546245E-4</v>
      </c>
      <c r="AS113">
        <f t="shared" ca="1" si="41"/>
        <v>5.760783693664395E-4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5.628877592193926E-2</v>
      </c>
      <c r="AY113">
        <f t="shared" ca="1" si="50"/>
        <v>2.2435013507135167E-2</v>
      </c>
      <c r="AZ113">
        <f t="shared" ca="1" si="50"/>
        <v>1.7066749520427291E-2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0.39856993049996026</v>
      </c>
      <c r="BE113">
        <f t="shared" ca="1" si="44"/>
        <v>0.3031998696169072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0.87555328770341723</v>
      </c>
      <c r="BK113">
        <f t="shared" ca="1" si="46"/>
        <v>1.0317593556173532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143942</v>
      </c>
      <c r="C114" s="11">
        <v>73942</v>
      </c>
      <c r="D114" s="11">
        <v>496204</v>
      </c>
      <c r="E114" s="11">
        <v>28</v>
      </c>
      <c r="F114" s="11">
        <v>1</v>
      </c>
      <c r="G114" s="11">
        <v>260</v>
      </c>
      <c r="H114" s="11">
        <v>50</v>
      </c>
      <c r="I114" s="11">
        <v>293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260</v>
      </c>
      <c r="O114">
        <f t="shared" si="30"/>
        <v>50</v>
      </c>
      <c r="P114">
        <f t="shared" si="30"/>
        <v>293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8580</v>
      </c>
      <c r="W114">
        <f t="shared" si="47"/>
        <v>1849</v>
      </c>
      <c r="X114">
        <f t="shared" si="47"/>
        <v>9394</v>
      </c>
      <c r="Y114">
        <f t="shared" si="47"/>
        <v>2</v>
      </c>
      <c r="Z114">
        <f t="shared" si="47"/>
        <v>0</v>
      </c>
      <c r="AC114">
        <f t="shared" si="31"/>
        <v>1.8062830862430701E-3</v>
      </c>
      <c r="AD114">
        <f t="shared" si="32"/>
        <v>6.7620567471802227E-4</v>
      </c>
      <c r="AE114">
        <f t="shared" si="33"/>
        <v>5.9048294653005619E-4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1.8095521425582064E-3</v>
      </c>
      <c r="AK114">
        <f t="shared" si="49"/>
        <v>6.7666326405845889E-4</v>
      </c>
      <c r="AL114">
        <f t="shared" si="49"/>
        <v>5.9083183983302495E-4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2.0192812940091932E-3</v>
      </c>
      <c r="AR114">
        <f t="shared" ca="1" si="41"/>
        <v>6.5207646801307374E-4</v>
      </c>
      <c r="AS114">
        <f t="shared" ca="1" si="41"/>
        <v>5.6991357326326175E-4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5.830805721594845E-2</v>
      </c>
      <c r="AY114">
        <f t="shared" ca="1" si="50"/>
        <v>2.3087089975148242E-2</v>
      </c>
      <c r="AZ114">
        <f t="shared" ca="1" si="50"/>
        <v>1.7636663093690552E-2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0.39595025246070881</v>
      </c>
      <c r="BE114">
        <f t="shared" ca="1" si="44"/>
        <v>0.3024738592879504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0.86979854419551161</v>
      </c>
      <c r="BK114">
        <f t="shared" ca="1" si="46"/>
        <v>1.0292888138254901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143682</v>
      </c>
      <c r="C115" s="11">
        <v>73892</v>
      </c>
      <c r="D115" s="11">
        <v>495911</v>
      </c>
      <c r="E115" s="11">
        <v>28</v>
      </c>
      <c r="F115" s="11">
        <v>1</v>
      </c>
      <c r="G115" s="11">
        <v>291</v>
      </c>
      <c r="H115" s="11">
        <v>62</v>
      </c>
      <c r="I115" s="11">
        <v>345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291</v>
      </c>
      <c r="O115">
        <f t="shared" si="30"/>
        <v>62</v>
      </c>
      <c r="P115">
        <f t="shared" si="30"/>
        <v>345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8871</v>
      </c>
      <c r="W115">
        <f t="shared" si="47"/>
        <v>1911</v>
      </c>
      <c r="X115">
        <f t="shared" si="47"/>
        <v>9739</v>
      </c>
      <c r="Y115">
        <f t="shared" si="47"/>
        <v>2</v>
      </c>
      <c r="Z115">
        <f t="shared" si="47"/>
        <v>0</v>
      </c>
      <c r="AC115">
        <f t="shared" si="31"/>
        <v>2.0253058838267841E-3</v>
      </c>
      <c r="AD115">
        <f t="shared" si="32"/>
        <v>8.3906241541709527E-4</v>
      </c>
      <c r="AE115">
        <f t="shared" si="33"/>
        <v>6.956893474837219E-4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2.0294167686563678E-3</v>
      </c>
      <c r="AK115">
        <f t="shared" si="49"/>
        <v>8.3976708172262731E-4</v>
      </c>
      <c r="AL115">
        <f t="shared" si="49"/>
        <v>6.9617369620584863E-4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2.2726537733771465E-3</v>
      </c>
      <c r="AR115">
        <f t="shared" ca="1" si="41"/>
        <v>8.0828823331213567E-4</v>
      </c>
      <c r="AS115">
        <f t="shared" ca="1" si="41"/>
        <v>6.7074543057578774E-4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6.0580710989325597E-2</v>
      </c>
      <c r="AY115">
        <f t="shared" ca="1" si="50"/>
        <v>2.3895378208460376E-2</v>
      </c>
      <c r="AZ115">
        <f t="shared" ca="1" si="50"/>
        <v>1.8307408524266339E-2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0.39443872180157763</v>
      </c>
      <c r="BE115">
        <f t="shared" ca="1" si="44"/>
        <v>0.30219864087584131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0.86647810896747846</v>
      </c>
      <c r="BK115">
        <f t="shared" ca="1" si="46"/>
        <v>1.0283522726195506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143391</v>
      </c>
      <c r="C116" s="11">
        <v>73830</v>
      </c>
      <c r="D116" s="11">
        <v>495566</v>
      </c>
      <c r="E116" s="11">
        <v>28</v>
      </c>
      <c r="F116" s="11">
        <v>1</v>
      </c>
      <c r="G116" s="11">
        <v>285</v>
      </c>
      <c r="H116" s="11">
        <v>53</v>
      </c>
      <c r="I116" s="11">
        <v>327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285</v>
      </c>
      <c r="O116">
        <f t="shared" si="30"/>
        <v>53</v>
      </c>
      <c r="P116">
        <f t="shared" si="30"/>
        <v>327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9156</v>
      </c>
      <c r="W116">
        <f t="shared" si="47"/>
        <v>1964</v>
      </c>
      <c r="X116">
        <f t="shared" si="47"/>
        <v>10066</v>
      </c>
      <c r="Y116">
        <f t="shared" si="47"/>
        <v>2</v>
      </c>
      <c r="Z116">
        <f t="shared" si="47"/>
        <v>0</v>
      </c>
      <c r="AC116">
        <f t="shared" si="31"/>
        <v>1.9875724417850495E-3</v>
      </c>
      <c r="AD116">
        <f t="shared" si="32"/>
        <v>7.178653663822295E-4</v>
      </c>
      <c r="AE116">
        <f t="shared" si="33"/>
        <v>6.5985156366659531E-4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1.9915314116611721E-3</v>
      </c>
      <c r="AK116">
        <f t="shared" si="49"/>
        <v>7.1838109816500394E-4</v>
      </c>
      <c r="AL116">
        <f t="shared" si="49"/>
        <v>6.6028727923368074E-4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2.2381310282675376E-3</v>
      </c>
      <c r="AR116">
        <f t="shared" ca="1" si="41"/>
        <v>6.9062737414861386E-4</v>
      </c>
      <c r="AS116">
        <f t="shared" ca="1" si="41"/>
        <v>6.3543048521382136E-4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6.2818842017593135E-2</v>
      </c>
      <c r="AY116">
        <f t="shared" ca="1" si="50"/>
        <v>2.458600558260899E-2</v>
      </c>
      <c r="AZ116">
        <f t="shared" ca="1" si="50"/>
        <v>1.8942839009480159E-2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0.39137947776438475</v>
      </c>
      <c r="BE116">
        <f t="shared" ca="1" si="44"/>
        <v>0.30154709003032881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0.85975775459631099</v>
      </c>
      <c r="BK116">
        <f t="shared" ca="1" si="46"/>
        <v>1.0261351091314288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143106</v>
      </c>
      <c r="C117" s="11">
        <v>73777</v>
      </c>
      <c r="D117" s="11">
        <v>495239</v>
      </c>
      <c r="E117" s="11">
        <v>28</v>
      </c>
      <c r="F117" s="11">
        <v>1</v>
      </c>
      <c r="G117" s="11">
        <v>258</v>
      </c>
      <c r="H117" s="11">
        <v>58</v>
      </c>
      <c r="I117" s="11">
        <v>299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258</v>
      </c>
      <c r="O117">
        <f t="shared" si="30"/>
        <v>58</v>
      </c>
      <c r="P117">
        <f t="shared" si="30"/>
        <v>299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9414</v>
      </c>
      <c r="W117">
        <f t="shared" si="47"/>
        <v>2022</v>
      </c>
      <c r="X117">
        <f t="shared" si="47"/>
        <v>10365</v>
      </c>
      <c r="Y117">
        <f t="shared" si="47"/>
        <v>2</v>
      </c>
      <c r="Z117">
        <f t="shared" si="47"/>
        <v>0</v>
      </c>
      <c r="AC117">
        <f t="shared" si="31"/>
        <v>1.8028594188922895E-3</v>
      </c>
      <c r="AD117">
        <f t="shared" si="32"/>
        <v>7.861528660693712E-4</v>
      </c>
      <c r="AE117">
        <f t="shared" si="33"/>
        <v>6.0374889699720739E-4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1.8061160823684772E-3</v>
      </c>
      <c r="AK117">
        <f t="shared" si="49"/>
        <v>7.8677142923648026E-4</v>
      </c>
      <c r="AL117">
        <f t="shared" si="49"/>
        <v>6.0411364830767434E-4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2.0369497746358157E-3</v>
      </c>
      <c r="AR117">
        <f t="shared" ca="1" si="41"/>
        <v>7.5547301059355131E-4</v>
      </c>
      <c r="AS117">
        <f t="shared" ca="1" si="41"/>
        <v>5.8069590998533491E-4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6.4855791792228945E-2</v>
      </c>
      <c r="AY117">
        <f t="shared" ca="1" si="50"/>
        <v>2.534147859320254E-2</v>
      </c>
      <c r="AZ117">
        <f t="shared" ca="1" si="50"/>
        <v>1.9523534919465495E-2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0.39073578307988477</v>
      </c>
      <c r="BE117">
        <f t="shared" ca="1" si="44"/>
        <v>0.30102993703339254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0.85834372670769377</v>
      </c>
      <c r="BK117">
        <f t="shared" ca="1" si="46"/>
        <v>1.0243752883124135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142848</v>
      </c>
      <c r="C118" s="11">
        <v>73719</v>
      </c>
      <c r="D118" s="11">
        <v>494940</v>
      </c>
      <c r="E118" s="11">
        <v>28</v>
      </c>
      <c r="F118" s="11">
        <v>1</v>
      </c>
      <c r="G118" s="11">
        <v>237</v>
      </c>
      <c r="H118" s="11">
        <v>40</v>
      </c>
      <c r="I118" s="11">
        <v>313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237</v>
      </c>
      <c r="O118">
        <f t="shared" si="30"/>
        <v>40</v>
      </c>
      <c r="P118">
        <f t="shared" si="30"/>
        <v>313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9651</v>
      </c>
      <c r="W118">
        <f t="shared" si="47"/>
        <v>2062</v>
      </c>
      <c r="X118">
        <f t="shared" si="47"/>
        <v>10678</v>
      </c>
      <c r="Y118">
        <f t="shared" si="47"/>
        <v>2</v>
      </c>
      <c r="Z118">
        <f t="shared" si="47"/>
        <v>0</v>
      </c>
      <c r="AC118">
        <f t="shared" si="31"/>
        <v>1.659106182795699E-3</v>
      </c>
      <c r="AD118">
        <f t="shared" si="32"/>
        <v>5.4260095769069028E-4</v>
      </c>
      <c r="AE118">
        <f t="shared" si="33"/>
        <v>6.3239988685497234E-4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1.661863773098643E-3</v>
      </c>
      <c r="AK118">
        <f t="shared" si="49"/>
        <v>5.4289554666115195E-4</v>
      </c>
      <c r="AL118">
        <f t="shared" si="49"/>
        <v>6.3280009066378051E-4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1.8809029830163266E-3</v>
      </c>
      <c r="AR118">
        <f t="shared" ca="1" si="41"/>
        <v>5.206766882328008E-4</v>
      </c>
      <c r="AS118">
        <f t="shared" ca="1" si="41"/>
        <v>6.0756347282713875E-4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6.673669477524527E-2</v>
      </c>
      <c r="AY118">
        <f t="shared" ca="1" si="50"/>
        <v>2.5862155281435342E-2</v>
      </c>
      <c r="AZ118">
        <f t="shared" ca="1" si="50"/>
        <v>2.0131098392292636E-2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0.38752526430224749</v>
      </c>
      <c r="BE118">
        <f t="shared" ca="1" si="44"/>
        <v>0.30164961660282719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0.85129106152678602</v>
      </c>
      <c r="BK118">
        <f t="shared" ca="1" si="46"/>
        <v>1.0264839969805832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142611</v>
      </c>
      <c r="C119" s="11">
        <v>73679</v>
      </c>
      <c r="D119" s="11">
        <v>494627</v>
      </c>
      <c r="E119" s="11">
        <v>28</v>
      </c>
      <c r="F119" s="11">
        <v>1</v>
      </c>
      <c r="G119" s="11">
        <v>223</v>
      </c>
      <c r="H119" s="11">
        <v>39</v>
      </c>
      <c r="I119" s="11">
        <v>279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223</v>
      </c>
      <c r="O119">
        <f t="shared" si="30"/>
        <v>39</v>
      </c>
      <c r="P119">
        <f t="shared" si="30"/>
        <v>279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9874</v>
      </c>
      <c r="W119">
        <f t="shared" si="47"/>
        <v>2101</v>
      </c>
      <c r="X119">
        <f t="shared" si="47"/>
        <v>10957</v>
      </c>
      <c r="Y119">
        <f t="shared" si="47"/>
        <v>2</v>
      </c>
      <c r="Z119">
        <f t="shared" si="47"/>
        <v>0</v>
      </c>
      <c r="AC119">
        <f t="shared" si="31"/>
        <v>1.5636942451844528E-3</v>
      </c>
      <c r="AD119">
        <f t="shared" si="32"/>
        <v>5.2932314499382451E-4</v>
      </c>
      <c r="AE119">
        <f t="shared" si="33"/>
        <v>5.6406140384572621E-4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1.5661435344361458E-3</v>
      </c>
      <c r="AK119">
        <f t="shared" si="49"/>
        <v>5.2960348875002116E-4</v>
      </c>
      <c r="AL119">
        <f t="shared" si="49"/>
        <v>5.6437976365975972E-4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1.7788480413221972E-3</v>
      </c>
      <c r="AR119">
        <f t="shared" ca="1" si="41"/>
        <v>5.0732255801602016E-4</v>
      </c>
      <c r="AS119">
        <f t="shared" ca="1" si="41"/>
        <v>5.4124208703234535E-4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6.8515542816567465E-2</v>
      </c>
      <c r="AY119">
        <f t="shared" ca="1" si="50"/>
        <v>2.6369477839451361E-2</v>
      </c>
      <c r="AZ119">
        <f t="shared" ca="1" si="50"/>
        <v>2.067234047932498E-2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0.38486855325730651</v>
      </c>
      <c r="BE119">
        <f t="shared" ca="1" si="44"/>
        <v>0.30171753195723477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0.8454549662474502</v>
      </c>
      <c r="BK119">
        <f t="shared" ca="1" si="46"/>
        <v>1.0267151062564173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142388</v>
      </c>
      <c r="C120" s="11">
        <v>73640</v>
      </c>
      <c r="D120" s="11">
        <v>494348</v>
      </c>
      <c r="E120" s="11">
        <v>28</v>
      </c>
      <c r="F120" s="11">
        <v>1</v>
      </c>
      <c r="G120" s="11">
        <v>218</v>
      </c>
      <c r="H120" s="11">
        <v>53</v>
      </c>
      <c r="I120" s="11">
        <v>298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218</v>
      </c>
      <c r="O120">
        <f t="shared" si="30"/>
        <v>53</v>
      </c>
      <c r="P120">
        <f t="shared" si="30"/>
        <v>298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10092</v>
      </c>
      <c r="W120">
        <f t="shared" si="47"/>
        <v>2154</v>
      </c>
      <c r="X120">
        <f t="shared" si="47"/>
        <v>11255</v>
      </c>
      <c r="Y120">
        <f t="shared" si="47"/>
        <v>2</v>
      </c>
      <c r="Z120">
        <f t="shared" si="47"/>
        <v>0</v>
      </c>
      <c r="AC120">
        <f t="shared" si="31"/>
        <v>1.5310278956091805E-3</v>
      </c>
      <c r="AD120">
        <f t="shared" si="32"/>
        <v>7.1971754481260186E-4</v>
      </c>
      <c r="AE120">
        <f t="shared" si="33"/>
        <v>6.0281421185076102E-4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1.5333758367744484E-3</v>
      </c>
      <c r="AK120">
        <f t="shared" si="49"/>
        <v>7.2023594236893924E-4</v>
      </c>
      <c r="AL120">
        <f t="shared" si="49"/>
        <v>6.0317783429797748E-4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1.7478019391264272E-3</v>
      </c>
      <c r="AR120">
        <f t="shared" ca="1" si="41"/>
        <v>6.8911167562728368E-4</v>
      </c>
      <c r="AS120">
        <f t="shared" ca="1" si="41"/>
        <v>5.7777733822838163E-4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7.0263344755693888E-2</v>
      </c>
      <c r="AY120">
        <f t="shared" ca="1" si="50"/>
        <v>2.7058589515078644E-2</v>
      </c>
      <c r="AZ120">
        <f t="shared" ca="1" si="50"/>
        <v>2.1250117817553361E-2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0.38510249702973204</v>
      </c>
      <c r="BE120">
        <f t="shared" ca="1" si="44"/>
        <v>0.30243532942304641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0.84596887917316432</v>
      </c>
      <c r="BK120">
        <f t="shared" ca="1" si="46"/>
        <v>1.0291577004822172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142170</v>
      </c>
      <c r="C121" s="11">
        <v>73587</v>
      </c>
      <c r="D121" s="11">
        <v>494050</v>
      </c>
      <c r="E121" s="11">
        <v>28</v>
      </c>
      <c r="F121" s="11">
        <v>1</v>
      </c>
      <c r="G121" s="11">
        <v>234</v>
      </c>
      <c r="H121" s="11">
        <v>65</v>
      </c>
      <c r="I121" s="11">
        <v>312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234</v>
      </c>
      <c r="O121">
        <f t="shared" si="30"/>
        <v>65</v>
      </c>
      <c r="P121">
        <f t="shared" si="30"/>
        <v>312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10326</v>
      </c>
      <c r="W121">
        <f t="shared" si="47"/>
        <v>2219</v>
      </c>
      <c r="X121">
        <f t="shared" si="47"/>
        <v>11567</v>
      </c>
      <c r="Y121">
        <f t="shared" si="47"/>
        <v>2</v>
      </c>
      <c r="Z121">
        <f t="shared" si="47"/>
        <v>0</v>
      </c>
      <c r="AC121">
        <f t="shared" si="31"/>
        <v>1.6459168600970668E-3</v>
      </c>
      <c r="AD121">
        <f t="shared" si="32"/>
        <v>8.8330819302322422E-4</v>
      </c>
      <c r="AE121">
        <f t="shared" si="33"/>
        <v>6.3151502884323447E-4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1.6486307420293569E-3</v>
      </c>
      <c r="AK121">
        <f t="shared" si="49"/>
        <v>8.8408917376759494E-4</v>
      </c>
      <c r="AL121">
        <f t="shared" si="49"/>
        <v>6.3191411311712496E-4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1.8858333380704134E-3</v>
      </c>
      <c r="AR121">
        <f t="shared" ca="1" si="41"/>
        <v>8.4487482938739775E-4</v>
      </c>
      <c r="AS121">
        <f t="shared" ca="1" si="41"/>
        <v>6.0460006380914867E-4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7.2149178093764296E-2</v>
      </c>
      <c r="AY121">
        <f t="shared" ca="1" si="50"/>
        <v>2.7903464344466042E-2</v>
      </c>
      <c r="AZ121">
        <f t="shared" ca="1" si="50"/>
        <v>2.185471788136251E-2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0.38674680823394825</v>
      </c>
      <c r="BE121">
        <f t="shared" ca="1" si="44"/>
        <v>0.30291014338320466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0.84958099832889977</v>
      </c>
      <c r="BK121">
        <f t="shared" ca="1" si="46"/>
        <v>1.0307734457204654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141936</v>
      </c>
      <c r="C122" s="11">
        <v>73522</v>
      </c>
      <c r="D122" s="11">
        <v>493738</v>
      </c>
      <c r="E122" s="11">
        <v>28</v>
      </c>
      <c r="F122" s="11">
        <v>1</v>
      </c>
      <c r="G122" s="11">
        <v>210</v>
      </c>
      <c r="H122" s="11">
        <v>44</v>
      </c>
      <c r="I122" s="11">
        <v>327</v>
      </c>
      <c r="J122" s="11">
        <v>0</v>
      </c>
      <c r="K122" s="11">
        <v>0</v>
      </c>
      <c r="M122" t="str">
        <f t="shared" si="36"/>
        <v>2022-13</v>
      </c>
      <c r="N122">
        <f t="shared" si="30"/>
        <v>210</v>
      </c>
      <c r="O122">
        <f t="shared" si="30"/>
        <v>44</v>
      </c>
      <c r="P122">
        <f t="shared" si="30"/>
        <v>327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10536</v>
      </c>
      <c r="W122">
        <f t="shared" si="47"/>
        <v>2263</v>
      </c>
      <c r="X122">
        <f t="shared" si="47"/>
        <v>11894</v>
      </c>
      <c r="Y122">
        <f t="shared" si="47"/>
        <v>2</v>
      </c>
      <c r="Z122">
        <f t="shared" si="47"/>
        <v>0</v>
      </c>
      <c r="AC122">
        <f t="shared" si="31"/>
        <v>1.4795400743997295E-3</v>
      </c>
      <c r="AD122">
        <f t="shared" si="32"/>
        <v>5.9846032480073989E-4</v>
      </c>
      <c r="AE122">
        <f t="shared" si="33"/>
        <v>6.6229457728592892E-4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1.4817326279003176E-3</v>
      </c>
      <c r="AK122">
        <f t="shared" si="49"/>
        <v>5.9881871192475882E-4</v>
      </c>
      <c r="AL122">
        <f t="shared" si="49"/>
        <v>6.6273352634747536E-4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1.7009285580446662E-3</v>
      </c>
      <c r="AR122">
        <f t="shared" ca="1" si="41"/>
        <v>5.7157489293268541E-4</v>
      </c>
      <c r="AS122">
        <f t="shared" ca="1" si="41"/>
        <v>6.3335044270490374E-4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7.3850106651808967E-2</v>
      </c>
      <c r="AY122">
        <f t="shared" ca="1" si="50"/>
        <v>2.8475039237398726E-2</v>
      </c>
      <c r="AZ122">
        <f t="shared" ca="1" si="50"/>
        <v>2.2488068324067415E-2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0.38557885057165625</v>
      </c>
      <c r="BE122">
        <f t="shared" ca="1" si="44"/>
        <v>0.30450962555944483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0.84701530259305891</v>
      </c>
      <c r="BK122">
        <f t="shared" ca="1" si="46"/>
        <v>1.0362163263574662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141726</v>
      </c>
      <c r="C123" s="11">
        <v>73478</v>
      </c>
      <c r="D123" s="11">
        <v>493411</v>
      </c>
      <c r="E123" s="11">
        <v>28</v>
      </c>
      <c r="F123" s="11">
        <v>1</v>
      </c>
      <c r="G123" s="11">
        <v>203</v>
      </c>
      <c r="H123" s="11">
        <v>64</v>
      </c>
      <c r="I123" s="11">
        <v>306</v>
      </c>
      <c r="J123" s="11">
        <v>0</v>
      </c>
      <c r="K123" s="11">
        <v>0</v>
      </c>
      <c r="M123" t="str">
        <f t="shared" si="36"/>
        <v>2022-14</v>
      </c>
      <c r="N123">
        <f t="shared" si="30"/>
        <v>203</v>
      </c>
      <c r="O123">
        <f t="shared" si="30"/>
        <v>64</v>
      </c>
      <c r="P123">
        <f t="shared" si="30"/>
        <v>306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10739</v>
      </c>
      <c r="W123">
        <f t="shared" si="47"/>
        <v>2327</v>
      </c>
      <c r="X123">
        <f t="shared" si="47"/>
        <v>12200</v>
      </c>
      <c r="Y123">
        <f t="shared" si="47"/>
        <v>2</v>
      </c>
      <c r="Z123">
        <f t="shared" si="47"/>
        <v>0</v>
      </c>
      <c r="AC123">
        <f t="shared" si="31"/>
        <v>1.432341278241113E-3</v>
      </c>
      <c r="AD123">
        <f t="shared" si="32"/>
        <v>8.7100900949944199E-4</v>
      </c>
      <c r="AE123">
        <f t="shared" si="33"/>
        <v>6.2017263498381672E-4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1.4343960685252936E-3</v>
      </c>
      <c r="AK123">
        <f t="shared" si="49"/>
        <v>8.7176838277752548E-4</v>
      </c>
      <c r="AL123">
        <f t="shared" si="49"/>
        <v>6.2055750767047975E-4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1.6524245112058858E-3</v>
      </c>
      <c r="AR123">
        <f t="shared" ca="1" si="41"/>
        <v>8.3111357610057401E-4</v>
      </c>
      <c r="AS123">
        <f t="shared" ca="1" si="41"/>
        <v>5.9235515862941226E-4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7.5502531163014849E-2</v>
      </c>
      <c r="AY123">
        <f t="shared" ca="1" si="50"/>
        <v>2.9306152813499301E-2</v>
      </c>
      <c r="AZ123">
        <f t="shared" ca="1" si="50"/>
        <v>2.3080423482696826E-2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0.38814795162595833</v>
      </c>
      <c r="BE123">
        <f t="shared" ca="1" si="44"/>
        <v>0.30569072489589388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0.85265894177004076</v>
      </c>
      <c r="BK123">
        <f t="shared" ca="1" si="46"/>
        <v>1.040235491312367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141523</v>
      </c>
      <c r="C124" s="11">
        <v>73414</v>
      </c>
      <c r="D124" s="11">
        <v>493105</v>
      </c>
      <c r="E124" s="11">
        <v>28</v>
      </c>
      <c r="F124" s="11">
        <v>1</v>
      </c>
      <c r="G124" s="11">
        <v>186</v>
      </c>
      <c r="H124" s="11">
        <v>68</v>
      </c>
      <c r="I124" s="11">
        <v>304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186</v>
      </c>
      <c r="O124">
        <f t="shared" si="30"/>
        <v>68</v>
      </c>
      <c r="P124">
        <f t="shared" si="30"/>
        <v>304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10925</v>
      </c>
      <c r="W124">
        <f t="shared" si="47"/>
        <v>2395</v>
      </c>
      <c r="X124">
        <f t="shared" si="47"/>
        <v>12504</v>
      </c>
      <c r="Y124">
        <f t="shared" si="47"/>
        <v>2</v>
      </c>
      <c r="Z124">
        <f t="shared" si="47"/>
        <v>0</v>
      </c>
      <c r="AC124">
        <f t="shared" si="31"/>
        <v>1.3142740049320604E-3</v>
      </c>
      <c r="AD124">
        <f t="shared" si="32"/>
        <v>9.2625384803988336E-4</v>
      </c>
      <c r="AE124">
        <f t="shared" si="33"/>
        <v>6.1650155646363351E-4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1.3160037841747777E-3</v>
      </c>
      <c r="AK124">
        <f t="shared" si="49"/>
        <v>9.2711265605094362E-4</v>
      </c>
      <c r="AL124">
        <f t="shared" si="49"/>
        <v>6.1688188465619694E-4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1.5214090450505289E-3</v>
      </c>
      <c r="AR124">
        <f t="shared" ca="1" si="41"/>
        <v>8.8282221639641328E-4</v>
      </c>
      <c r="AS124">
        <f t="shared" ca="1" si="41"/>
        <v>5.8816226957524075E-4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7.7023940208065383E-2</v>
      </c>
      <c r="AY124">
        <f t="shared" ca="1" si="50"/>
        <v>3.0188975029895714E-2</v>
      </c>
      <c r="AZ124">
        <f t="shared" ca="1" si="50"/>
        <v>2.3668585752272066E-2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0.39194275115432936</v>
      </c>
      <c r="BE124">
        <f t="shared" ca="1" si="44"/>
        <v>0.30728869087112304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0.86099511805677886</v>
      </c>
      <c r="BK124">
        <f t="shared" ca="1" si="46"/>
        <v>1.0456732124663504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141337</v>
      </c>
      <c r="C125" s="11">
        <v>73346</v>
      </c>
      <c r="D125" s="11">
        <v>492801</v>
      </c>
      <c r="E125" s="11">
        <v>28</v>
      </c>
      <c r="F125" s="11">
        <v>1</v>
      </c>
      <c r="G125" s="11">
        <v>183</v>
      </c>
      <c r="H125" s="11">
        <v>61</v>
      </c>
      <c r="I125" s="11">
        <v>322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183</v>
      </c>
      <c r="O125">
        <f t="shared" si="30"/>
        <v>61</v>
      </c>
      <c r="P125">
        <f t="shared" si="30"/>
        <v>322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11108</v>
      </c>
      <c r="W125">
        <f t="shared" si="47"/>
        <v>2456</v>
      </c>
      <c r="X125">
        <f t="shared" si="47"/>
        <v>12826</v>
      </c>
      <c r="Y125">
        <f t="shared" si="47"/>
        <v>2</v>
      </c>
      <c r="Z125">
        <f t="shared" si="47"/>
        <v>0</v>
      </c>
      <c r="AC125">
        <f t="shared" si="31"/>
        <v>1.294777729823047E-3</v>
      </c>
      <c r="AD125">
        <f t="shared" si="32"/>
        <v>8.3167452894500045E-4</v>
      </c>
      <c r="AE125">
        <f t="shared" si="33"/>
        <v>6.5340776500047687E-4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1.2964565342262967E-3</v>
      </c>
      <c r="AK125">
        <f t="shared" si="49"/>
        <v>8.3236683525840093E-4</v>
      </c>
      <c r="AL125">
        <f t="shared" si="49"/>
        <v>6.538350091500753E-4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1.5041222312781135E-3</v>
      </c>
      <c r="AR125">
        <f t="shared" ca="1" si="41"/>
        <v>7.9165688563719917E-4</v>
      </c>
      <c r="AS125">
        <f t="shared" ca="1" si="41"/>
        <v>6.2267053990255742E-4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7.8528062439343502E-2</v>
      </c>
      <c r="AY125">
        <f t="shared" ca="1" si="50"/>
        <v>3.0980631915532915E-2</v>
      </c>
      <c r="AZ125">
        <f t="shared" ca="1" si="50"/>
        <v>2.4291256292174625E-2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0.39451669827538299</v>
      </c>
      <c r="BE125">
        <f t="shared" ca="1" si="44"/>
        <v>0.30933217422673115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0.86664940276758562</v>
      </c>
      <c r="BK125">
        <f t="shared" ca="1" si="46"/>
        <v>1.0526269854770742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141154</v>
      </c>
      <c r="C126" s="11">
        <v>73285</v>
      </c>
      <c r="D126" s="11">
        <v>492479</v>
      </c>
      <c r="E126" s="11">
        <v>28</v>
      </c>
      <c r="F126" s="11">
        <v>1</v>
      </c>
      <c r="G126" s="11">
        <v>179</v>
      </c>
      <c r="H126" s="11">
        <v>49</v>
      </c>
      <c r="I126" s="11">
        <v>336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179</v>
      </c>
      <c r="O126">
        <f t="shared" si="30"/>
        <v>49</v>
      </c>
      <c r="P126">
        <f t="shared" si="30"/>
        <v>336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11287</v>
      </c>
      <c r="W126">
        <f t="shared" si="47"/>
        <v>2505</v>
      </c>
      <c r="X126">
        <f t="shared" si="47"/>
        <v>13162</v>
      </c>
      <c r="Y126">
        <f t="shared" si="47"/>
        <v>2</v>
      </c>
      <c r="Z126">
        <f t="shared" si="47"/>
        <v>0</v>
      </c>
      <c r="AC126">
        <f t="shared" si="31"/>
        <v>1.2681185088626607E-3</v>
      </c>
      <c r="AD126">
        <f t="shared" si="32"/>
        <v>6.6862250119396872E-4</v>
      </c>
      <c r="AE126">
        <f t="shared" si="33"/>
        <v>6.8226259393801563E-4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1.269728845886226E-3</v>
      </c>
      <c r="AK126">
        <f t="shared" si="49"/>
        <v>6.6906988131414157E-4</v>
      </c>
      <c r="AL126">
        <f t="shared" si="49"/>
        <v>6.8272842050240607E-4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1.4783336721018077E-3</v>
      </c>
      <c r="AR126">
        <f t="shared" ca="1" si="41"/>
        <v>6.3558726580918213E-4</v>
      </c>
      <c r="AS126">
        <f t="shared" ca="1" si="41"/>
        <v>6.4943117619597752E-4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8.0006396111445305E-2</v>
      </c>
      <c r="AY126">
        <f t="shared" ca="1" si="50"/>
        <v>3.1616219181342095E-2</v>
      </c>
      <c r="AZ126">
        <f t="shared" ca="1" si="50"/>
        <v>2.4940687468370602E-2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0.39517114528321118</v>
      </c>
      <c r="BE126">
        <f t="shared" ca="1" si="44"/>
        <v>0.31173366981346529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0.86808705068200021</v>
      </c>
      <c r="BK126">
        <f t="shared" ca="1" si="46"/>
        <v>1.0607990389222732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140975</v>
      </c>
      <c r="C127" s="11">
        <v>73236</v>
      </c>
      <c r="D127" s="11">
        <v>492143</v>
      </c>
      <c r="E127" s="11">
        <v>28</v>
      </c>
      <c r="F127" s="11">
        <v>1</v>
      </c>
      <c r="G127" s="11">
        <v>181</v>
      </c>
      <c r="H127" s="11">
        <v>60</v>
      </c>
      <c r="I127" s="11">
        <v>315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181</v>
      </c>
      <c r="O127">
        <f t="shared" si="30"/>
        <v>60</v>
      </c>
      <c r="P127">
        <f t="shared" si="30"/>
        <v>315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11468</v>
      </c>
      <c r="W127">
        <f t="shared" si="47"/>
        <v>2565</v>
      </c>
      <c r="X127">
        <f t="shared" si="47"/>
        <v>13477</v>
      </c>
      <c r="Y127">
        <f t="shared" si="47"/>
        <v>2</v>
      </c>
      <c r="Z127">
        <f t="shared" si="47"/>
        <v>0</v>
      </c>
      <c r="AC127">
        <f t="shared" si="31"/>
        <v>1.2839155878701897E-3</v>
      </c>
      <c r="AD127">
        <f t="shared" si="32"/>
        <v>8.192692118630182E-4</v>
      </c>
      <c r="AE127">
        <f t="shared" si="33"/>
        <v>6.4005786935910909E-4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1.285566323337205E-3</v>
      </c>
      <c r="AK127">
        <f t="shared" si="49"/>
        <v>8.1994101018797625E-4</v>
      </c>
      <c r="AL127">
        <f t="shared" si="49"/>
        <v>6.4046782771167354E-4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1.5020773022843708E-3</v>
      </c>
      <c r="AR127">
        <f t="shared" ca="1" si="41"/>
        <v>7.7797886231752524E-4</v>
      </c>
      <c r="AS127">
        <f t="shared" ca="1" si="41"/>
        <v>6.0852366709933197E-4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8.1508473413729673E-2</v>
      </c>
      <c r="AY127">
        <f t="shared" ca="1" si="51"/>
        <v>3.2394198043659624E-2</v>
      </c>
      <c r="AZ127">
        <f t="shared" ca="1" si="51"/>
        <v>2.5549211135469933E-2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0.39743350214927459</v>
      </c>
      <c r="BE127">
        <f t="shared" ca="1" si="44"/>
        <v>0.31345466385788429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0.87305685357093243</v>
      </c>
      <c r="BK127">
        <f t="shared" ca="1" si="46"/>
        <v>1.0666554125036161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140794</v>
      </c>
      <c r="C128" s="11">
        <v>73176</v>
      </c>
      <c r="D128" s="11">
        <v>491828</v>
      </c>
      <c r="E128" s="11">
        <v>28</v>
      </c>
      <c r="F128" s="11">
        <v>1</v>
      </c>
      <c r="G128" s="11">
        <v>191</v>
      </c>
      <c r="H128" s="11">
        <v>39</v>
      </c>
      <c r="I128" s="11">
        <v>314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191</v>
      </c>
      <c r="O128">
        <f t="shared" si="30"/>
        <v>39</v>
      </c>
      <c r="P128">
        <f t="shared" si="30"/>
        <v>314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11659</v>
      </c>
      <c r="W128">
        <f t="shared" si="47"/>
        <v>2604</v>
      </c>
      <c r="X128">
        <f t="shared" si="47"/>
        <v>13791</v>
      </c>
      <c r="Y128">
        <f t="shared" si="47"/>
        <v>2</v>
      </c>
      <c r="Z128">
        <f t="shared" si="47"/>
        <v>0</v>
      </c>
      <c r="AC128">
        <f t="shared" si="31"/>
        <v>1.3565919002230208E-3</v>
      </c>
      <c r="AD128">
        <f t="shared" si="32"/>
        <v>5.3296162676287303E-4</v>
      </c>
      <c r="AE128">
        <f t="shared" si="33"/>
        <v>6.3843457468871231E-4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1.3584349506892066E-3</v>
      </c>
      <c r="AK128">
        <f t="shared" si="49"/>
        <v>5.3324583896168019E-4</v>
      </c>
      <c r="AL128">
        <f t="shared" si="49"/>
        <v>6.3884245551321377E-4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1.5928429471123791E-3</v>
      </c>
      <c r="AR128">
        <f t="shared" ca="1" si="41"/>
        <v>5.053521823510566E-4</v>
      </c>
      <c r="AS128">
        <f t="shared" ca="1" si="41"/>
        <v>6.0627397862221468E-4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8.3101316360842059E-2</v>
      </c>
      <c r="AY128">
        <f t="shared" ca="1" si="51"/>
        <v>3.2899550226010682E-2</v>
      </c>
      <c r="AZ128">
        <f t="shared" ca="1" si="51"/>
        <v>2.6155485114092148E-2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0.39589686020320597</v>
      </c>
      <c r="BE128">
        <f t="shared" ca="1" si="44"/>
        <v>0.31474212755571707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0.86968125545138619</v>
      </c>
      <c r="BK128">
        <f t="shared" ca="1" si="46"/>
        <v>1.0710365249260423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140603</v>
      </c>
      <c r="C129" s="11">
        <v>73137</v>
      </c>
      <c r="D129" s="11">
        <v>491514</v>
      </c>
      <c r="E129" s="11">
        <v>28</v>
      </c>
      <c r="F129" s="11">
        <v>1</v>
      </c>
      <c r="G129" s="11">
        <v>169</v>
      </c>
      <c r="H129" s="11">
        <v>57</v>
      </c>
      <c r="I129" s="11">
        <v>273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169</v>
      </c>
      <c r="O129">
        <f t="shared" si="52"/>
        <v>57</v>
      </c>
      <c r="P129">
        <f t="shared" si="52"/>
        <v>273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11828</v>
      </c>
      <c r="W129">
        <f t="shared" si="47"/>
        <v>2661</v>
      </c>
      <c r="X129">
        <f t="shared" si="47"/>
        <v>14064</v>
      </c>
      <c r="Y129">
        <f t="shared" si="47"/>
        <v>2</v>
      </c>
      <c r="Z129">
        <f t="shared" si="47"/>
        <v>0</v>
      </c>
      <c r="AC129">
        <f t="shared" si="31"/>
        <v>1.2019658186525181E-3</v>
      </c>
      <c r="AD129">
        <f t="shared" si="32"/>
        <v>7.7935928463021456E-4</v>
      </c>
      <c r="AE129">
        <f t="shared" si="33"/>
        <v>5.5542670198610827E-4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1.2034124243097018E-3</v>
      </c>
      <c r="AK129">
        <f t="shared" si="49"/>
        <v>7.7996719881856438E-4</v>
      </c>
      <c r="AL129">
        <f t="shared" si="49"/>
        <v>5.5573538655398339E-4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1.4160706270902425E-3</v>
      </c>
      <c r="AR129">
        <f t="shared" ca="1" si="41"/>
        <v>7.3828575830280248E-4</v>
      </c>
      <c r="AS129">
        <f t="shared" ca="1" si="41"/>
        <v>5.2679083829493419E-4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8.4517386987932305E-2</v>
      </c>
      <c r="AY129">
        <f t="shared" ca="1" si="51"/>
        <v>3.3637835984313483E-2</v>
      </c>
      <c r="AZ129">
        <f t="shared" ca="1" si="51"/>
        <v>2.6682275952387081E-2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0.39799900568526109</v>
      </c>
      <c r="BE129">
        <f t="shared" ca="1" si="44"/>
        <v>0.31570161955192572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0.87429911607558197</v>
      </c>
      <c r="BK129">
        <f t="shared" ca="1" si="46"/>
        <v>1.0743015818832866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140434</v>
      </c>
      <c r="C130" s="11">
        <v>73080</v>
      </c>
      <c r="D130" s="11">
        <v>491241</v>
      </c>
      <c r="E130" s="11">
        <v>28</v>
      </c>
      <c r="F130" s="11">
        <v>1</v>
      </c>
      <c r="G130" s="11">
        <v>147</v>
      </c>
      <c r="H130" s="11">
        <v>54</v>
      </c>
      <c r="I130" s="11">
        <v>267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147</v>
      </c>
      <c r="O130">
        <f t="shared" si="52"/>
        <v>54</v>
      </c>
      <c r="P130">
        <f t="shared" si="52"/>
        <v>267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11975</v>
      </c>
      <c r="W130">
        <f t="shared" si="47"/>
        <v>2715</v>
      </c>
      <c r="X130">
        <f t="shared" si="47"/>
        <v>14331</v>
      </c>
      <c r="Y130">
        <f t="shared" si="47"/>
        <v>2</v>
      </c>
      <c r="Z130">
        <f t="shared" si="47"/>
        <v>0</v>
      </c>
      <c r="AC130">
        <f t="shared" si="31"/>
        <v>1.0467550593161201E-3</v>
      </c>
      <c r="AD130">
        <f t="shared" si="32"/>
        <v>7.3891625615763552E-4</v>
      </c>
      <c r="AE130">
        <f t="shared" si="33"/>
        <v>5.4352140802579592E-4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1.0478519994756073E-3</v>
      </c>
      <c r="AK130">
        <f t="shared" si="49"/>
        <v>7.3946269083099449E-4</v>
      </c>
      <c r="AL130">
        <f t="shared" si="49"/>
        <v>5.4381699760102016E-4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1.2373902325661169E-3</v>
      </c>
      <c r="AR130">
        <f t="shared" ca="1" si="41"/>
        <v>6.9911062127955132E-4</v>
      </c>
      <c r="AS130">
        <f t="shared" ca="1" si="41"/>
        <v>5.1489413292744944E-4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8.5754777220498415E-2</v>
      </c>
      <c r="AY130">
        <f t="shared" ca="1" si="51"/>
        <v>3.4336946605593034E-2</v>
      </c>
      <c r="AZ130">
        <f t="shared" ca="1" si="51"/>
        <v>2.7197170085314529E-2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0.40040855703354672</v>
      </c>
      <c r="BE130">
        <f t="shared" ca="1" si="44"/>
        <v>0.31715049548065816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0.87959226652031153</v>
      </c>
      <c r="BK130">
        <f t="shared" ca="1" si="46"/>
        <v>1.0792319642626962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140287</v>
      </c>
      <c r="C131" s="11">
        <v>73026</v>
      </c>
      <c r="D131" s="11">
        <v>490974</v>
      </c>
      <c r="E131" s="11">
        <v>28</v>
      </c>
      <c r="F131" s="11">
        <v>1</v>
      </c>
      <c r="G131" s="11">
        <v>159</v>
      </c>
      <c r="H131" s="11">
        <v>57</v>
      </c>
      <c r="I131" s="11">
        <v>288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159</v>
      </c>
      <c r="O131">
        <f t="shared" si="52"/>
        <v>57</v>
      </c>
      <c r="P131">
        <f t="shared" si="52"/>
        <v>288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12134</v>
      </c>
      <c r="W131">
        <f t="shared" si="47"/>
        <v>2772</v>
      </c>
      <c r="X131">
        <f t="shared" si="47"/>
        <v>14619</v>
      </c>
      <c r="Y131">
        <f t="shared" si="47"/>
        <v>2</v>
      </c>
      <c r="Z131">
        <f t="shared" si="47"/>
        <v>0</v>
      </c>
      <c r="AC131">
        <f t="shared" si="31"/>
        <v>1.1333908345035535E-3</v>
      </c>
      <c r="AD131">
        <f t="shared" si="32"/>
        <v>7.8054391586558213E-4</v>
      </c>
      <c r="AE131">
        <f t="shared" si="33"/>
        <v>5.8658910655146708E-4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1.1346769886052628E-3</v>
      </c>
      <c r="AK131">
        <f t="shared" si="49"/>
        <v>7.8115368030886776E-4</v>
      </c>
      <c r="AL131">
        <f t="shared" si="49"/>
        <v>5.869334121367866E-4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1.3446687068481872E-3</v>
      </c>
      <c r="AR131">
        <f t="shared" ca="1" si="41"/>
        <v>7.3764533161652134E-4</v>
      </c>
      <c r="AS131">
        <f t="shared" ca="1" si="41"/>
        <v>5.5507159312368805E-4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8.70994459273466E-2</v>
      </c>
      <c r="AY131">
        <f t="shared" ca="1" si="51"/>
        <v>3.5074591937209555E-2</v>
      </c>
      <c r="AZ131">
        <f t="shared" ca="1" si="51"/>
        <v>2.7752241678438219E-2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0.40269592491399753</v>
      </c>
      <c r="BE131">
        <f t="shared" ca="1" si="44"/>
        <v>0.31862707486781899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0.88461701202834253</v>
      </c>
      <c r="BK131">
        <f t="shared" ca="1" si="46"/>
        <v>1.0842566187882401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140128</v>
      </c>
      <c r="C132" s="11">
        <v>72969</v>
      </c>
      <c r="D132" s="11">
        <v>490686</v>
      </c>
      <c r="E132" s="11">
        <v>28</v>
      </c>
      <c r="F132" s="11">
        <v>1</v>
      </c>
      <c r="G132" s="11">
        <v>168</v>
      </c>
      <c r="H132" s="11">
        <v>52</v>
      </c>
      <c r="I132" s="11">
        <v>272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168</v>
      </c>
      <c r="O132">
        <f t="shared" si="52"/>
        <v>52</v>
      </c>
      <c r="P132">
        <f t="shared" si="52"/>
        <v>272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12302</v>
      </c>
      <c r="W132">
        <f t="shared" si="53"/>
        <v>2824</v>
      </c>
      <c r="X132">
        <f t="shared" si="53"/>
        <v>14891</v>
      </c>
      <c r="Y132">
        <f t="shared" si="53"/>
        <v>2</v>
      </c>
      <c r="Z132">
        <f t="shared" si="53"/>
        <v>0</v>
      </c>
      <c r="AC132">
        <f t="shared" si="31"/>
        <v>1.1989038593286138E-3</v>
      </c>
      <c r="AD132">
        <f t="shared" si="32"/>
        <v>7.1263139141279175E-4</v>
      </c>
      <c r="AE132">
        <f t="shared" si="33"/>
        <v>5.5432598443811321E-4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1.2003430992535886E-3</v>
      </c>
      <c r="AK132">
        <f t="shared" si="49"/>
        <v>7.1313962729953285E-4</v>
      </c>
      <c r="AL132">
        <f t="shared" si="49"/>
        <v>5.546334463794189E-4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1.4275284237013034E-3</v>
      </c>
      <c r="AR132">
        <f t="shared" ca="1" si="41"/>
        <v>6.726159570854737E-4</v>
      </c>
      <c r="AS132">
        <f t="shared" ca="1" si="41"/>
        <v>5.2391547677401059E-4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8.8526974351047907E-2</v>
      </c>
      <c r="AY132">
        <f t="shared" ca="1" si="51"/>
        <v>3.574720789429503E-2</v>
      </c>
      <c r="AZ132">
        <f t="shared" ca="1" si="51"/>
        <v>2.8276157155212228E-2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0.4038001767974338</v>
      </c>
      <c r="BE132">
        <f t="shared" ca="1" si="44"/>
        <v>0.31940724691532979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0.8870427629267672</v>
      </c>
      <c r="BK132">
        <f t="shared" ca="1" si="46"/>
        <v>1.0869114675849347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139960</v>
      </c>
      <c r="C133" s="11">
        <v>72917</v>
      </c>
      <c r="D133" s="11">
        <v>490414</v>
      </c>
      <c r="E133" s="11">
        <v>28</v>
      </c>
      <c r="F133" s="11">
        <v>1</v>
      </c>
      <c r="G133" s="11">
        <v>150</v>
      </c>
      <c r="H133" s="11">
        <v>41</v>
      </c>
      <c r="I133" s="11">
        <v>266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150</v>
      </c>
      <c r="O133">
        <f t="shared" si="52"/>
        <v>41</v>
      </c>
      <c r="P133">
        <f t="shared" si="52"/>
        <v>266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12452</v>
      </c>
      <c r="W133">
        <f t="shared" si="53"/>
        <v>2865</v>
      </c>
      <c r="X133">
        <f t="shared" si="53"/>
        <v>15157</v>
      </c>
      <c r="Y133">
        <f t="shared" si="53"/>
        <v>3</v>
      </c>
      <c r="Z133">
        <f t="shared" si="53"/>
        <v>0</v>
      </c>
      <c r="AC133">
        <f t="shared" si="31"/>
        <v>1.0717347813661046E-3</v>
      </c>
      <c r="AD133">
        <f t="shared" si="32"/>
        <v>5.6228314384848522E-4</v>
      </c>
      <c r="AE133">
        <f t="shared" si="33"/>
        <v>5.4239887115783807E-4</v>
      </c>
      <c r="AF133">
        <f t="shared" si="34"/>
        <v>3.5714285714285712E-2</v>
      </c>
      <c r="AG133">
        <f t="shared" si="35"/>
        <v>0</v>
      </c>
      <c r="AI133" t="str">
        <f t="shared" si="39"/>
        <v>2022-24</v>
      </c>
      <c r="AJ133">
        <f t="shared" si="49"/>
        <v>1.0728847320544354E-3</v>
      </c>
      <c r="AK133">
        <f t="shared" si="49"/>
        <v>5.6259949889444789E-4</v>
      </c>
      <c r="AL133">
        <f t="shared" si="49"/>
        <v>5.4269324067106025E-4</v>
      </c>
      <c r="AM133">
        <f t="shared" si="49"/>
        <v>3.7041271680349097E-2</v>
      </c>
      <c r="AN133">
        <f t="shared" si="49"/>
        <v>0</v>
      </c>
      <c r="AP133" t="str">
        <f t="shared" si="40"/>
        <v>2022-24</v>
      </c>
      <c r="AQ133">
        <f t="shared" ca="1" si="41"/>
        <v>1.2804680390630862E-3</v>
      </c>
      <c r="AR133">
        <f t="shared" ca="1" si="41"/>
        <v>5.2999700950260653E-4</v>
      </c>
      <c r="AS133">
        <f t="shared" ca="1" si="41"/>
        <v>5.1204082464221688E-4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8.9807442390111E-2</v>
      </c>
      <c r="AY133">
        <f t="shared" ca="1" si="51"/>
        <v>3.6277204903797634E-2</v>
      </c>
      <c r="AZ133">
        <f t="shared" ca="1" si="51"/>
        <v>2.8788197979854446E-2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0.40394430504116258</v>
      </c>
      <c r="BE133">
        <f t="shared" ca="1" si="44"/>
        <v>0.32055470252456952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0.88735937476321292</v>
      </c>
      <c r="BK133">
        <f t="shared" ca="1" si="46"/>
        <v>1.0908161462428925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139810</v>
      </c>
      <c r="C134" s="11">
        <v>72876</v>
      </c>
      <c r="D134" s="11">
        <v>490148</v>
      </c>
      <c r="E134" s="11">
        <v>27</v>
      </c>
      <c r="F134" s="11">
        <v>1</v>
      </c>
      <c r="G134" s="11">
        <v>149</v>
      </c>
      <c r="H134" s="11">
        <v>40</v>
      </c>
      <c r="I134" s="11">
        <v>256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149</v>
      </c>
      <c r="O134">
        <f t="shared" si="52"/>
        <v>40</v>
      </c>
      <c r="P134">
        <f t="shared" si="52"/>
        <v>256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12601</v>
      </c>
      <c r="W134">
        <f t="shared" si="53"/>
        <v>2905</v>
      </c>
      <c r="X134">
        <f t="shared" si="53"/>
        <v>15413</v>
      </c>
      <c r="Y134">
        <f t="shared" si="53"/>
        <v>3</v>
      </c>
      <c r="Z134">
        <f t="shared" si="53"/>
        <v>0</v>
      </c>
      <c r="AC134">
        <f t="shared" si="31"/>
        <v>1.0657320649452829E-3</v>
      </c>
      <c r="AD134">
        <f t="shared" si="32"/>
        <v>5.4887754541961683E-4</v>
      </c>
      <c r="AE134">
        <f t="shared" si="33"/>
        <v>5.2229122632347779E-4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1.0668691627066342E-3</v>
      </c>
      <c r="AK134">
        <f t="shared" si="49"/>
        <v>5.4917899123124942E-4</v>
      </c>
      <c r="AL134">
        <f t="shared" si="49"/>
        <v>5.2256416888942403E-4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1.2778007938428137E-3</v>
      </c>
      <c r="AR134">
        <f t="shared" ca="1" si="41"/>
        <v>5.1673689905240789E-4</v>
      </c>
      <c r="AS134">
        <f t="shared" ca="1" si="41"/>
        <v>4.9247570118473194E-4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9.1085243183953821E-2</v>
      </c>
      <c r="AY134">
        <f t="shared" ca="1" si="51"/>
        <v>3.679394180285004E-2</v>
      </c>
      <c r="AZ134">
        <f t="shared" ca="1" si="51"/>
        <v>2.9280673681039177E-2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0.40395063477562199</v>
      </c>
      <c r="BE134">
        <f t="shared" ca="1" si="44"/>
        <v>0.32146451672643123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0.88737327952469169</v>
      </c>
      <c r="BK134">
        <f t="shared" ca="1" si="46"/>
        <v>1.0939121545486692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139661</v>
      </c>
      <c r="C135" s="11">
        <v>72836</v>
      </c>
      <c r="D135" s="11">
        <v>489892</v>
      </c>
      <c r="E135" s="11">
        <v>27</v>
      </c>
      <c r="F135" s="11">
        <v>1</v>
      </c>
      <c r="G135" s="11">
        <v>160</v>
      </c>
      <c r="H135" s="11">
        <v>47</v>
      </c>
      <c r="I135" s="11">
        <v>293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160</v>
      </c>
      <c r="O135">
        <f t="shared" si="52"/>
        <v>47</v>
      </c>
      <c r="P135">
        <f t="shared" si="52"/>
        <v>293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12761</v>
      </c>
      <c r="W135">
        <f t="shared" si="53"/>
        <v>2952</v>
      </c>
      <c r="X135">
        <f t="shared" si="53"/>
        <v>15706</v>
      </c>
      <c r="Y135">
        <f t="shared" si="53"/>
        <v>3</v>
      </c>
      <c r="Z135">
        <f t="shared" si="53"/>
        <v>0</v>
      </c>
      <c r="AC135">
        <f t="shared" si="31"/>
        <v>1.1456312069940786E-3</v>
      </c>
      <c r="AD135">
        <f t="shared" si="32"/>
        <v>6.4528529847877425E-4</v>
      </c>
      <c r="AE135">
        <f t="shared" si="33"/>
        <v>5.9809100781396717E-4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1.1469453089209486E-3</v>
      </c>
      <c r="AK135">
        <f t="shared" si="49"/>
        <v>6.4570198289549009E-4</v>
      </c>
      <c r="AL135">
        <f t="shared" si="49"/>
        <v>5.9844895260116767E-4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1.3785769550615974E-3</v>
      </c>
      <c r="AR135">
        <f t="shared" ca="1" si="41"/>
        <v>6.0683295993432178E-4</v>
      </c>
      <c r="AS135">
        <f t="shared" ca="1" si="41"/>
        <v>5.6333572561335335E-4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9.2463820139015412E-2</v>
      </c>
      <c r="AY135">
        <f t="shared" ca="1" si="51"/>
        <v>3.7400774762784361E-2</v>
      </c>
      <c r="AZ135">
        <f t="shared" ca="1" si="51"/>
        <v>2.9844009406652529E-2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0.40449091013710975</v>
      </c>
      <c r="BE135">
        <f t="shared" ca="1" si="44"/>
        <v>0.32276418345882024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0.88856012236660509</v>
      </c>
      <c r="BK135">
        <f t="shared" ca="1" si="46"/>
        <v>1.0983347926982874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139501</v>
      </c>
      <c r="C136" s="11">
        <v>72789</v>
      </c>
      <c r="D136" s="11">
        <v>489599</v>
      </c>
      <c r="E136" s="11">
        <v>27</v>
      </c>
      <c r="F136" s="11">
        <v>1</v>
      </c>
      <c r="G136" s="11">
        <v>137</v>
      </c>
      <c r="H136" s="11">
        <v>57</v>
      </c>
      <c r="I136" s="11">
        <v>248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137</v>
      </c>
      <c r="O136">
        <f t="shared" si="52"/>
        <v>57</v>
      </c>
      <c r="P136">
        <f t="shared" si="52"/>
        <v>248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12898</v>
      </c>
      <c r="W136">
        <f t="shared" si="53"/>
        <v>3009</v>
      </c>
      <c r="X136">
        <f t="shared" si="53"/>
        <v>15954</v>
      </c>
      <c r="Y136">
        <f t="shared" si="53"/>
        <v>3</v>
      </c>
      <c r="Z136">
        <f t="shared" si="53"/>
        <v>0</v>
      </c>
      <c r="AC136">
        <f t="shared" si="31"/>
        <v>9.8207181310528248E-4</v>
      </c>
      <c r="AD136">
        <f t="shared" si="32"/>
        <v>7.8308535630383712E-4</v>
      </c>
      <c r="AE136">
        <f t="shared" si="33"/>
        <v>5.0653698230592793E-4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9.8303730542058333E-4</v>
      </c>
      <c r="AK136">
        <f t="shared" si="49"/>
        <v>7.8369909967243806E-4</v>
      </c>
      <c r="AL136">
        <f t="shared" si="49"/>
        <v>5.0679370290040635E-4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1.1857540528047007E-3</v>
      </c>
      <c r="AR136">
        <f t="shared" ca="1" si="41"/>
        <v>7.3564429383809625E-4</v>
      </c>
      <c r="AS136">
        <f t="shared" ca="1" si="41"/>
        <v>4.7650383081254807E-4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9.3649574191820115E-2</v>
      </c>
      <c r="AY136">
        <f t="shared" ca="1" si="51"/>
        <v>3.8136419056622455E-2</v>
      </c>
      <c r="AZ136">
        <f t="shared" ca="1" si="51"/>
        <v>3.0320513237465076E-2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0.40722469253846866</v>
      </c>
      <c r="BE136">
        <f t="shared" ca="1" si="44"/>
        <v>0.32376562839848388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0.89456552314125226</v>
      </c>
      <c r="BK136">
        <f t="shared" ca="1" si="46"/>
        <v>1.1017426113986686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139364</v>
      </c>
      <c r="C137" s="11">
        <v>72732</v>
      </c>
      <c r="D137" s="11">
        <v>489351</v>
      </c>
      <c r="E137" s="11">
        <v>27</v>
      </c>
      <c r="F137" s="11">
        <v>1</v>
      </c>
      <c r="G137" s="11">
        <v>176</v>
      </c>
      <c r="H137" s="11">
        <v>41</v>
      </c>
      <c r="I137" s="11">
        <v>244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176</v>
      </c>
      <c r="O137">
        <f t="shared" si="52"/>
        <v>41</v>
      </c>
      <c r="P137">
        <f t="shared" si="52"/>
        <v>244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13074</v>
      </c>
      <c r="W137">
        <f t="shared" si="53"/>
        <v>3050</v>
      </c>
      <c r="X137">
        <f t="shared" si="53"/>
        <v>16198</v>
      </c>
      <c r="Y137">
        <f t="shared" si="53"/>
        <v>3</v>
      </c>
      <c r="Z137">
        <f t="shared" si="53"/>
        <v>0</v>
      </c>
      <c r="AC137">
        <f t="shared" si="31"/>
        <v>1.2628799403002211E-3</v>
      </c>
      <c r="AD137">
        <f t="shared" si="32"/>
        <v>5.6371335863168899E-4</v>
      </c>
      <c r="AE137">
        <f t="shared" si="33"/>
        <v>4.9861960024604021E-4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1.2644769911957325E-3</v>
      </c>
      <c r="AK137">
        <f t="shared" si="49"/>
        <v>5.6403132556913523E-4</v>
      </c>
      <c r="AL137">
        <f t="shared" si="49"/>
        <v>4.9886835612720257E-4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1.5306357873154631E-3</v>
      </c>
      <c r="AR137">
        <f t="shared" ca="1" si="41"/>
        <v>5.2881434687082304E-4</v>
      </c>
      <c r="AS137">
        <f t="shared" ca="1" si="41"/>
        <v>4.6850706780231742E-4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9.518020997913558E-2</v>
      </c>
      <c r="AY137">
        <f t="shared" ca="1" si="51"/>
        <v>3.8665233403493281E-2</v>
      </c>
      <c r="AZ137">
        <f t="shared" ca="1" si="51"/>
        <v>3.0789020305267392E-2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0.40623185651690696</v>
      </c>
      <c r="BE137">
        <f t="shared" ca="1" si="44"/>
        <v>0.32348132360725662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0.89238452358180653</v>
      </c>
      <c r="BK137">
        <f t="shared" ca="1" si="46"/>
        <v>1.1007751501376655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139188</v>
      </c>
      <c r="C138" s="11">
        <v>72691</v>
      </c>
      <c r="D138" s="11">
        <v>489107</v>
      </c>
      <c r="E138" s="11">
        <v>27</v>
      </c>
      <c r="F138" s="11">
        <v>1</v>
      </c>
      <c r="G138" s="11">
        <v>179</v>
      </c>
      <c r="H138" s="11">
        <v>61</v>
      </c>
      <c r="I138" s="11">
        <v>339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179</v>
      </c>
      <c r="O138">
        <f t="shared" si="52"/>
        <v>61</v>
      </c>
      <c r="P138">
        <f t="shared" si="52"/>
        <v>339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13253</v>
      </c>
      <c r="W138">
        <f t="shared" si="53"/>
        <v>3111</v>
      </c>
      <c r="X138">
        <f t="shared" si="53"/>
        <v>16537</v>
      </c>
      <c r="Y138">
        <f t="shared" si="53"/>
        <v>3</v>
      </c>
      <c r="Z138">
        <f t="shared" si="53"/>
        <v>0</v>
      </c>
      <c r="AC138">
        <f t="shared" si="31"/>
        <v>1.2860304049199644E-3</v>
      </c>
      <c r="AD138">
        <f t="shared" si="32"/>
        <v>8.3916853530698434E-4</v>
      </c>
      <c r="AE138">
        <f t="shared" si="33"/>
        <v>6.9309987385173389E-4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1.2876865867235945E-3</v>
      </c>
      <c r="AK138">
        <f t="shared" si="49"/>
        <v>8.3987337994926475E-4</v>
      </c>
      <c r="AL138">
        <f t="shared" si="49"/>
        <v>6.9358062227847231E-4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1.5642545159017013E-3</v>
      </c>
      <c r="AR138">
        <f t="shared" ca="1" si="41"/>
        <v>7.8649379801302435E-4</v>
      </c>
      <c r="AS138">
        <f t="shared" ca="1" si="41"/>
        <v>6.5061211284978405E-4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9.6744464495037277E-2</v>
      </c>
      <c r="AY138">
        <f t="shared" ca="1" si="51"/>
        <v>3.9451727201506304E-2</v>
      </c>
      <c r="AZ138">
        <f t="shared" ca="1" si="51"/>
        <v>3.1439632418117175E-2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0.40779312188481925</v>
      </c>
      <c r="BE138">
        <f t="shared" ca="1" si="44"/>
        <v>0.32497603436246153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0.8958142128815948</v>
      </c>
      <c r="BK138">
        <f t="shared" ca="1" si="46"/>
        <v>1.1058615039265807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139009</v>
      </c>
      <c r="C139" s="11">
        <v>72630</v>
      </c>
      <c r="D139" s="11">
        <v>488768</v>
      </c>
      <c r="E139" s="11">
        <v>27</v>
      </c>
      <c r="F139" s="11">
        <v>1</v>
      </c>
      <c r="G139" s="11">
        <v>166</v>
      </c>
      <c r="H139" s="11">
        <v>51</v>
      </c>
      <c r="I139" s="11">
        <v>290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166</v>
      </c>
      <c r="O139">
        <f t="shared" si="52"/>
        <v>51</v>
      </c>
      <c r="P139">
        <f t="shared" si="52"/>
        <v>290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13419</v>
      </c>
      <c r="W139">
        <f t="shared" si="53"/>
        <v>3162</v>
      </c>
      <c r="X139">
        <f t="shared" si="53"/>
        <v>16827</v>
      </c>
      <c r="Y139">
        <f t="shared" si="53"/>
        <v>3</v>
      </c>
      <c r="Z139">
        <f t="shared" si="53"/>
        <v>0</v>
      </c>
      <c r="AC139">
        <f t="shared" si="31"/>
        <v>1.1941672841326821E-3</v>
      </c>
      <c r="AD139">
        <f t="shared" si="32"/>
        <v>7.0218917802560921E-4</v>
      </c>
      <c r="AE139">
        <f t="shared" si="33"/>
        <v>5.9332853214613072E-4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1.1955951670162184E-3</v>
      </c>
      <c r="AK139">
        <f t="shared" si="49"/>
        <v>7.0268262305194895E-4</v>
      </c>
      <c r="AL139">
        <f t="shared" si="49"/>
        <v>5.9368079732910017E-4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1.4575306961677964E-3</v>
      </c>
      <c r="AR139">
        <f t="shared" ca="1" si="41"/>
        <v>6.5723726736579657E-4</v>
      </c>
      <c r="AS139">
        <f t="shared" ca="1" si="41"/>
        <v>5.5625406647379094E-4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9.820199519120508E-2</v>
      </c>
      <c r="AY139">
        <f t="shared" ca="1" si="51"/>
        <v>4.0108964468872098E-2</v>
      </c>
      <c r="AZ139">
        <f t="shared" ca="1" si="51"/>
        <v>3.1995886484590966E-2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0.40843329497305608</v>
      </c>
      <c r="BE139">
        <f t="shared" ca="1" si="44"/>
        <v>0.32581707145861027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0.89722050474962889</v>
      </c>
      <c r="BK139">
        <f t="shared" ca="1" si="46"/>
        <v>1.1087234705015303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138843</v>
      </c>
      <c r="C140" s="11">
        <v>72579</v>
      </c>
      <c r="D140" s="11">
        <v>488478</v>
      </c>
      <c r="E140" s="11">
        <v>27</v>
      </c>
      <c r="F140" s="11">
        <v>1</v>
      </c>
      <c r="G140" s="11">
        <v>191</v>
      </c>
      <c r="H140" s="11">
        <v>57</v>
      </c>
      <c r="I140" s="11">
        <v>360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191</v>
      </c>
      <c r="O140">
        <f t="shared" si="52"/>
        <v>57</v>
      </c>
      <c r="P140">
        <f t="shared" si="52"/>
        <v>360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13610</v>
      </c>
      <c r="W140">
        <f t="shared" si="53"/>
        <v>3219</v>
      </c>
      <c r="X140">
        <f t="shared" si="53"/>
        <v>17187</v>
      </c>
      <c r="Y140">
        <f t="shared" si="53"/>
        <v>4</v>
      </c>
      <c r="Z140">
        <f t="shared" si="53"/>
        <v>0</v>
      </c>
      <c r="AC140">
        <f t="shared" si="31"/>
        <v>1.3756545162521697E-3</v>
      </c>
      <c r="AD140">
        <f t="shared" si="32"/>
        <v>7.8535113462571823E-4</v>
      </c>
      <c r="AE140">
        <f t="shared" si="33"/>
        <v>7.3698303710709591E-4</v>
      </c>
      <c r="AF140">
        <f t="shared" si="34"/>
        <v>3.7037037037037035E-2</v>
      </c>
      <c r="AG140">
        <f t="shared" si="35"/>
        <v>0</v>
      </c>
      <c r="AI140" t="str">
        <f t="shared" si="39"/>
        <v>2022-31</v>
      </c>
      <c r="AJ140">
        <f t="shared" si="49"/>
        <v>1.3775497663513737E-3</v>
      </c>
      <c r="AK140">
        <f t="shared" si="49"/>
        <v>7.8596843625791592E-4</v>
      </c>
      <c r="AL140">
        <f t="shared" si="49"/>
        <v>7.3752661511843434E-4</v>
      </c>
      <c r="AM140">
        <f t="shared" si="49"/>
        <v>3.846628082779617E-2</v>
      </c>
      <c r="AN140">
        <f t="shared" si="49"/>
        <v>0</v>
      </c>
      <c r="AP140" t="str">
        <f t="shared" si="40"/>
        <v>2022-31</v>
      </c>
      <c r="AQ140">
        <f t="shared" ca="1" si="41"/>
        <v>1.6852998034135151E-3</v>
      </c>
      <c r="AR140">
        <f t="shared" ca="1" si="41"/>
        <v>7.3425946678712199E-4</v>
      </c>
      <c r="AS140">
        <f t="shared" ca="1" si="41"/>
        <v>6.902285162739242E-4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9.9887294994618597E-2</v>
      </c>
      <c r="AY140">
        <f t="shared" ca="1" si="51"/>
        <v>4.0843223935659222E-2</v>
      </c>
      <c r="AZ140">
        <f t="shared" ca="1" si="51"/>
        <v>3.2686115000864893E-2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0.40889308232703309</v>
      </c>
      <c r="BE140">
        <f t="shared" ca="1" si="44"/>
        <v>0.32722995454653014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0.89823053661257968</v>
      </c>
      <c r="BK140">
        <f t="shared" ca="1" si="46"/>
        <v>1.113531372781293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138652</v>
      </c>
      <c r="C141" s="11">
        <v>72522</v>
      </c>
      <c r="D141" s="11">
        <v>488118</v>
      </c>
      <c r="E141" s="11">
        <v>26</v>
      </c>
      <c r="F141" s="11">
        <v>1</v>
      </c>
      <c r="G141" s="11">
        <v>163</v>
      </c>
      <c r="H141" s="11">
        <v>56</v>
      </c>
      <c r="I141" s="11">
        <v>288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163</v>
      </c>
      <c r="O141">
        <f t="shared" si="52"/>
        <v>56</v>
      </c>
      <c r="P141">
        <f t="shared" si="52"/>
        <v>288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13773</v>
      </c>
      <c r="W141">
        <f t="shared" si="53"/>
        <v>3275</v>
      </c>
      <c r="X141">
        <f t="shared" si="53"/>
        <v>17475</v>
      </c>
      <c r="Y141">
        <f t="shared" si="53"/>
        <v>4</v>
      </c>
      <c r="Z141">
        <f t="shared" si="53"/>
        <v>0</v>
      </c>
      <c r="AC141">
        <f t="shared" si="31"/>
        <v>1.1756051120791623E-3</v>
      </c>
      <c r="AD141">
        <f t="shared" si="32"/>
        <v>7.7217947657262621E-4</v>
      </c>
      <c r="AE141">
        <f t="shared" si="33"/>
        <v>5.9002126534977203E-4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1.1769889219867945E-3</v>
      </c>
      <c r="AK141">
        <f t="shared" si="54"/>
        <v>7.7277623695050878E-4</v>
      </c>
      <c r="AL141">
        <f t="shared" si="54"/>
        <v>5.9036961311298148E-4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1.4450356496337484E-3</v>
      </c>
      <c r="AR141">
        <f t="shared" ca="1" si="41"/>
        <v>7.2107375628377066E-4</v>
      </c>
      <c r="AS141">
        <f t="shared" ca="1" si="41"/>
        <v>5.5186671356964243E-4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0.10133233064425234</v>
      </c>
      <c r="AY141">
        <f t="shared" ca="1" si="51"/>
        <v>4.1564297691942989E-2</v>
      </c>
      <c r="AZ141">
        <f t="shared" ca="1" si="51"/>
        <v>3.3237981714434539E-2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0.41017804907559924</v>
      </c>
      <c r="BE141">
        <f t="shared" ca="1" si="44"/>
        <v>0.32800964413937345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0.90105327053002648</v>
      </c>
      <c r="BK141">
        <f t="shared" ca="1" si="46"/>
        <v>1.1161845798321732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138489</v>
      </c>
      <c r="C142" s="11">
        <v>72466</v>
      </c>
      <c r="D142" s="11">
        <v>487830</v>
      </c>
      <c r="E142" s="11">
        <v>26</v>
      </c>
      <c r="F142" s="11">
        <v>1</v>
      </c>
      <c r="G142" s="11">
        <v>155</v>
      </c>
      <c r="H142" s="11">
        <v>59</v>
      </c>
      <c r="I142" s="11">
        <v>287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155</v>
      </c>
      <c r="O142">
        <f t="shared" si="52"/>
        <v>59</v>
      </c>
      <c r="P142">
        <f t="shared" si="52"/>
        <v>287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13928</v>
      </c>
      <c r="W142">
        <f t="shared" si="53"/>
        <v>3334</v>
      </c>
      <c r="X142">
        <f t="shared" si="53"/>
        <v>17762</v>
      </c>
      <c r="Y142">
        <f t="shared" si="53"/>
        <v>4</v>
      </c>
      <c r="Z142">
        <f t="shared" si="53"/>
        <v>0</v>
      </c>
      <c r="AC142">
        <f t="shared" ref="AC142:AC205" si="55">G142/B142</f>
        <v>1.1192224653221556E-3</v>
      </c>
      <c r="AD142">
        <f t="shared" ref="AD142:AD205" si="56">H142/C142</f>
        <v>8.1417492341235892E-4</v>
      </c>
      <c r="AE142">
        <f t="shared" ref="AE142:AE205" si="57">I142/D142</f>
        <v>5.8831970153537094E-4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1.1204766450507652E-3</v>
      </c>
      <c r="AK142">
        <f t="shared" si="54"/>
        <v>8.1483838944414091E-4</v>
      </c>
      <c r="AL142">
        <f t="shared" si="54"/>
        <v>5.8866604235482197E-4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1.3805282827948607E-3</v>
      </c>
      <c r="AR142">
        <f t="shared" ca="1" si="41"/>
        <v>7.5941451524394097E-4</v>
      </c>
      <c r="AS142">
        <f t="shared" ref="AS142:AU205" ca="1" si="60">AL142*EXP(-AS$1*(ROW()-$B$2))</f>
        <v>5.4963476121278683E-4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0.10271285892704721</v>
      </c>
      <c r="AY142">
        <f t="shared" ca="1" si="51"/>
        <v>4.2323712207186927E-2</v>
      </c>
      <c r="AZ142">
        <f t="shared" ca="1" si="51"/>
        <v>3.3787616475647327E-2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0.41205855478375641</v>
      </c>
      <c r="BE142">
        <f t="shared" ca="1" si="44"/>
        <v>0.32895215680487783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0.90518424687652799</v>
      </c>
      <c r="BK142">
        <f t="shared" ca="1" si="46"/>
        <v>1.119391857795883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138334</v>
      </c>
      <c r="C143" s="11">
        <v>72407</v>
      </c>
      <c r="D143" s="11">
        <v>487543</v>
      </c>
      <c r="E143" s="11">
        <v>26</v>
      </c>
      <c r="F143" s="11">
        <v>1</v>
      </c>
      <c r="G143" s="11">
        <v>170</v>
      </c>
      <c r="H143" s="11">
        <v>55</v>
      </c>
      <c r="I143" s="11">
        <v>282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170</v>
      </c>
      <c r="O143">
        <f t="shared" si="52"/>
        <v>55</v>
      </c>
      <c r="P143">
        <f t="shared" si="52"/>
        <v>282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14098</v>
      </c>
      <c r="W143">
        <f t="shared" si="53"/>
        <v>3389</v>
      </c>
      <c r="X143">
        <f t="shared" si="53"/>
        <v>18044</v>
      </c>
      <c r="Y143">
        <f t="shared" si="53"/>
        <v>4</v>
      </c>
      <c r="Z143">
        <f t="shared" si="53"/>
        <v>0</v>
      </c>
      <c r="AC143">
        <f t="shared" si="55"/>
        <v>1.2289097401940231E-3</v>
      </c>
      <c r="AD143">
        <f t="shared" si="56"/>
        <v>7.595950667753118E-4</v>
      </c>
      <c r="AE143">
        <f t="shared" si="57"/>
        <v>5.7841051968749422E-4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1.2304219727820075E-3</v>
      </c>
      <c r="AK143">
        <f t="shared" si="54"/>
        <v>7.6017252665481236E-4</v>
      </c>
      <c r="AL143">
        <f t="shared" si="54"/>
        <v>5.7874528819509255E-4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1.5213631457244056E-3</v>
      </c>
      <c r="AR143">
        <f t="shared" ca="1" si="67"/>
        <v>7.076215711298734E-4</v>
      </c>
      <c r="AS143">
        <f t="shared" ca="1" si="60"/>
        <v>5.3974382120610027E-4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0.10423422207277161</v>
      </c>
      <c r="AY143">
        <f t="shared" ca="1" si="69"/>
        <v>4.3031333778316798E-2</v>
      </c>
      <c r="AZ143">
        <f t="shared" ca="1" si="69"/>
        <v>3.4327360296853425E-2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0.4128330688578869</v>
      </c>
      <c r="BE143">
        <f t="shared" ca="1" si="70"/>
        <v>0.32932907843728731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0.90688565055022419</v>
      </c>
      <c r="BK143">
        <f t="shared" ca="1" si="72"/>
        <v>1.1206744850643724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138164</v>
      </c>
      <c r="C144" s="11">
        <v>72352</v>
      </c>
      <c r="D144" s="11">
        <v>487261</v>
      </c>
      <c r="E144" s="11">
        <v>26</v>
      </c>
      <c r="F144" s="11">
        <v>1</v>
      </c>
      <c r="G144" s="11">
        <v>157</v>
      </c>
      <c r="H144" s="11">
        <v>47</v>
      </c>
      <c r="I144" s="11">
        <v>295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157</v>
      </c>
      <c r="O144">
        <f t="shared" si="52"/>
        <v>47</v>
      </c>
      <c r="P144">
        <f t="shared" si="52"/>
        <v>295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14255</v>
      </c>
      <c r="W144">
        <f t="shared" si="53"/>
        <v>3436</v>
      </c>
      <c r="X144">
        <f t="shared" si="53"/>
        <v>18339</v>
      </c>
      <c r="Y144">
        <f t="shared" si="53"/>
        <v>4</v>
      </c>
      <c r="Z144">
        <f t="shared" si="53"/>
        <v>0</v>
      </c>
      <c r="AC144">
        <f t="shared" si="55"/>
        <v>1.1363307373845576E-3</v>
      </c>
      <c r="AD144">
        <f t="shared" si="56"/>
        <v>6.4960194604157448E-4</v>
      </c>
      <c r="AE144">
        <f t="shared" si="57"/>
        <v>6.0542501862451538E-4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1.1376235765742117E-3</v>
      </c>
      <c r="AK144">
        <f t="shared" si="54"/>
        <v>6.5002422591676394E-4</v>
      </c>
      <c r="AL144">
        <f t="shared" si="54"/>
        <v>6.0579179865057878E-4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1.4116066995743081E-3</v>
      </c>
      <c r="AR144">
        <f t="shared" ca="1" si="67"/>
        <v>6.0436585241286853E-4</v>
      </c>
      <c r="AS144">
        <f t="shared" ca="1" si="60"/>
        <v>5.6431111451002512E-4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0.10564582877234592</v>
      </c>
      <c r="AY144">
        <f t="shared" ca="1" si="69"/>
        <v>4.3635699630729663E-2</v>
      </c>
      <c r="AZ144">
        <f t="shared" ca="1" si="69"/>
        <v>3.4891671411363449E-2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0.41303760061137251</v>
      </c>
      <c r="BE144">
        <f t="shared" ca="1" si="70"/>
        <v>0.33027022284571983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0.90733495300758582</v>
      </c>
      <c r="BK144">
        <f t="shared" ca="1" si="72"/>
        <v>1.123877106983749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138007</v>
      </c>
      <c r="C145" s="11">
        <v>72305</v>
      </c>
      <c r="D145" s="11">
        <v>486966</v>
      </c>
      <c r="E145" s="11">
        <v>26</v>
      </c>
      <c r="F145" s="11">
        <v>1</v>
      </c>
      <c r="G145" s="11">
        <v>187</v>
      </c>
      <c r="H145" s="11">
        <v>46</v>
      </c>
      <c r="I145" s="11">
        <v>300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187</v>
      </c>
      <c r="O145">
        <f t="shared" si="52"/>
        <v>46</v>
      </c>
      <c r="P145">
        <f t="shared" si="52"/>
        <v>300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14442</v>
      </c>
      <c r="W145">
        <f t="shared" si="53"/>
        <v>3482</v>
      </c>
      <c r="X145">
        <f t="shared" si="53"/>
        <v>18639</v>
      </c>
      <c r="Y145">
        <f t="shared" si="53"/>
        <v>4</v>
      </c>
      <c r="Z145">
        <f t="shared" si="53"/>
        <v>0</v>
      </c>
      <c r="AC145">
        <f t="shared" si="55"/>
        <v>1.355003731694769E-3</v>
      </c>
      <c r="AD145">
        <f t="shared" si="56"/>
        <v>6.3619390083673329E-4</v>
      </c>
      <c r="AE145">
        <f t="shared" si="57"/>
        <v>6.1605943741452178E-4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1.3568424661823618E-3</v>
      </c>
      <c r="AK145">
        <f t="shared" si="54"/>
        <v>6.3659892267383972E-4</v>
      </c>
      <c r="AL145">
        <f t="shared" si="54"/>
        <v>6.1643922012205002E-4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1.6895882010752753E-3</v>
      </c>
      <c r="AR145">
        <f t="shared" ca="1" si="67"/>
        <v>5.9117730882945845E-4</v>
      </c>
      <c r="AS145">
        <f t="shared" ca="1" si="60"/>
        <v>5.7356214531715068E-4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0.10733541697342119</v>
      </c>
      <c r="AY145">
        <f t="shared" ca="1" si="69"/>
        <v>4.4226876939559123E-2</v>
      </c>
      <c r="AZ145">
        <f t="shared" ca="1" si="69"/>
        <v>3.5465233556680603E-2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0.41204364958595868</v>
      </c>
      <c r="BE145">
        <f t="shared" ca="1" si="70"/>
        <v>0.33041501637304527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0.90515150407799494</v>
      </c>
      <c r="BK145">
        <f t="shared" ca="1" si="72"/>
        <v>1.124369825125876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137820</v>
      </c>
      <c r="C146" s="11">
        <v>72259</v>
      </c>
      <c r="D146" s="11">
        <v>486666</v>
      </c>
      <c r="E146" s="11">
        <v>26</v>
      </c>
      <c r="F146" s="11">
        <v>1</v>
      </c>
      <c r="G146" s="11">
        <v>147</v>
      </c>
      <c r="H146" s="11">
        <v>55</v>
      </c>
      <c r="I146" s="11">
        <v>314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147</v>
      </c>
      <c r="O146">
        <f t="shared" si="52"/>
        <v>55</v>
      </c>
      <c r="P146">
        <f t="shared" si="52"/>
        <v>314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14589</v>
      </c>
      <c r="W146">
        <f t="shared" si="53"/>
        <v>3537</v>
      </c>
      <c r="X146">
        <f t="shared" si="53"/>
        <v>18953</v>
      </c>
      <c r="Y146">
        <f t="shared" si="53"/>
        <v>4</v>
      </c>
      <c r="Z146">
        <f t="shared" si="53"/>
        <v>0</v>
      </c>
      <c r="AC146">
        <f t="shared" si="55"/>
        <v>1.066608619939051E-3</v>
      </c>
      <c r="AD146">
        <f t="shared" si="56"/>
        <v>7.611508601004719E-4</v>
      </c>
      <c r="AE146">
        <f t="shared" si="57"/>
        <v>6.4520636329638804E-4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1.0677475900578873E-3</v>
      </c>
      <c r="AK146">
        <f t="shared" si="54"/>
        <v>7.6173068887329929E-4</v>
      </c>
      <c r="AL146">
        <f t="shared" si="54"/>
        <v>6.4562294574100818E-4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1.3343088111197456E-3</v>
      </c>
      <c r="AR146">
        <f t="shared" ca="1" si="67"/>
        <v>7.0653680707071116E-4</v>
      </c>
      <c r="AS146">
        <f t="shared" ca="1" si="60"/>
        <v>6.0001786138211147E-4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0.10866972578454094</v>
      </c>
      <c r="AY146">
        <f t="shared" ca="1" si="69"/>
        <v>4.4933413746629833E-2</v>
      </c>
      <c r="AZ146">
        <f t="shared" ca="1" si="69"/>
        <v>3.6065251418062716E-2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0.41348603230783104</v>
      </c>
      <c r="BE146">
        <f t="shared" ca="1" si="70"/>
        <v>0.33187947386164529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0.90832003947823903</v>
      </c>
      <c r="BK146">
        <f t="shared" ca="1" si="72"/>
        <v>1.1293532300220461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137673</v>
      </c>
      <c r="C147" s="11">
        <v>72204</v>
      </c>
      <c r="D147" s="11">
        <v>486352</v>
      </c>
      <c r="E147" s="11">
        <v>26</v>
      </c>
      <c r="F147" s="11">
        <v>1</v>
      </c>
      <c r="G147" s="11">
        <v>168</v>
      </c>
      <c r="H147" s="11">
        <v>63</v>
      </c>
      <c r="I147" s="11">
        <v>313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168</v>
      </c>
      <c r="O147">
        <f t="shared" si="52"/>
        <v>63</v>
      </c>
      <c r="P147">
        <f t="shared" si="52"/>
        <v>313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14757</v>
      </c>
      <c r="W147">
        <f t="shared" si="53"/>
        <v>3600</v>
      </c>
      <c r="X147">
        <f t="shared" si="53"/>
        <v>19266</v>
      </c>
      <c r="Y147">
        <f t="shared" si="53"/>
        <v>4</v>
      </c>
      <c r="Z147">
        <f t="shared" si="53"/>
        <v>0</v>
      </c>
      <c r="AC147">
        <f t="shared" si="55"/>
        <v>1.2202828441306574E-3</v>
      </c>
      <c r="AD147">
        <f t="shared" si="56"/>
        <v>8.7252783779292011E-4</v>
      </c>
      <c r="AE147">
        <f t="shared" si="57"/>
        <v>6.4356679935519948E-4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1.2217739056633366E-3</v>
      </c>
      <c r="AK147">
        <f t="shared" si="54"/>
        <v>8.7328986296049296E-4</v>
      </c>
      <c r="AL147">
        <f t="shared" si="54"/>
        <v>6.4398126655893905E-4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1.5321980769295966E-3</v>
      </c>
      <c r="AR147">
        <f t="shared" ca="1" si="67"/>
        <v>8.0904604450894623E-4</v>
      </c>
      <c r="AS147">
        <f t="shared" ca="1" si="60"/>
        <v>5.9779662540229228E-4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0.11020192386147054</v>
      </c>
      <c r="AY147">
        <f t="shared" ca="1" si="69"/>
        <v>4.5742459791138779E-2</v>
      </c>
      <c r="AZ147">
        <f t="shared" ca="1" si="69"/>
        <v>3.6663048043465006E-2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0.41507859562088401</v>
      </c>
      <c r="BE147">
        <f t="shared" ca="1" si="70"/>
        <v>0.33268972771793287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0.91181848213012273</v>
      </c>
      <c r="BK147">
        <f t="shared" ca="1" si="72"/>
        <v>1.1321104442573491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137505</v>
      </c>
      <c r="C148" s="11">
        <v>72141</v>
      </c>
      <c r="D148" s="11">
        <v>486039</v>
      </c>
      <c r="E148" s="11">
        <v>26</v>
      </c>
      <c r="F148" s="11">
        <v>1</v>
      </c>
      <c r="G148" s="11">
        <v>192</v>
      </c>
      <c r="H148" s="11">
        <v>53</v>
      </c>
      <c r="I148" s="11">
        <v>319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192</v>
      </c>
      <c r="O148">
        <f t="shared" si="52"/>
        <v>53</v>
      </c>
      <c r="P148">
        <f t="shared" si="52"/>
        <v>319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14949</v>
      </c>
      <c r="W148">
        <f t="shared" si="53"/>
        <v>3653</v>
      </c>
      <c r="X148">
        <f t="shared" si="53"/>
        <v>19585</v>
      </c>
      <c r="Y148">
        <f t="shared" si="53"/>
        <v>4</v>
      </c>
      <c r="Z148">
        <f t="shared" si="53"/>
        <v>0</v>
      </c>
      <c r="AC148">
        <f t="shared" si="55"/>
        <v>1.3963128613504964E-3</v>
      </c>
      <c r="AD148">
        <f t="shared" si="56"/>
        <v>7.3467237770477264E-4</v>
      </c>
      <c r="AE148">
        <f t="shared" si="57"/>
        <v>6.5632593269264396E-4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1.3982655049583029E-3</v>
      </c>
      <c r="AK148">
        <f t="shared" si="54"/>
        <v>7.3521255115100977E-4</v>
      </c>
      <c r="AL148">
        <f t="shared" si="54"/>
        <v>6.5675700293634149E-4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1.7597461548716083E-3</v>
      </c>
      <c r="AR148">
        <f t="shared" ca="1" si="67"/>
        <v>6.803136956892357E-4</v>
      </c>
      <c r="AS148">
        <f t="shared" ca="1" si="60"/>
        <v>6.0894762506397495E-4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0.11196167001634215</v>
      </c>
      <c r="AY148">
        <f t="shared" ca="1" si="69"/>
        <v>4.6422773486828016E-2</v>
      </c>
      <c r="AZ148">
        <f t="shared" ca="1" si="69"/>
        <v>3.7271995668528984E-2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0.41463094896719616</v>
      </c>
      <c r="BE148">
        <f t="shared" ca="1" si="70"/>
        <v>0.33289960450829903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0.91083512019191981</v>
      </c>
      <c r="BK148">
        <f t="shared" ca="1" si="72"/>
        <v>1.1328246343467472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137313</v>
      </c>
      <c r="C149" s="11">
        <v>72088</v>
      </c>
      <c r="D149" s="11">
        <v>485720</v>
      </c>
      <c r="E149" s="11">
        <v>26</v>
      </c>
      <c r="F149" s="11">
        <v>1</v>
      </c>
      <c r="G149" s="11">
        <v>196</v>
      </c>
      <c r="H149" s="11">
        <v>70</v>
      </c>
      <c r="I149" s="11">
        <v>321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196</v>
      </c>
      <c r="O149">
        <f t="shared" si="52"/>
        <v>70</v>
      </c>
      <c r="P149">
        <f t="shared" si="52"/>
        <v>321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15145</v>
      </c>
      <c r="W149">
        <f t="shared" si="53"/>
        <v>3723</v>
      </c>
      <c r="X149">
        <f t="shared" si="53"/>
        <v>19906</v>
      </c>
      <c r="Y149">
        <f t="shared" si="53"/>
        <v>4</v>
      </c>
      <c r="Z149">
        <f t="shared" si="53"/>
        <v>0</v>
      </c>
      <c r="AC149">
        <f t="shared" si="55"/>
        <v>1.4273958037476421E-3</v>
      </c>
      <c r="AD149">
        <f t="shared" si="56"/>
        <v>9.7103540117634006E-4</v>
      </c>
      <c r="AE149">
        <f t="shared" si="57"/>
        <v>6.6087457794614178E-4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1.4294364183413614E-3</v>
      </c>
      <c r="AK149">
        <f t="shared" si="54"/>
        <v>9.7197930393803195E-4</v>
      </c>
      <c r="AL149">
        <f t="shared" si="54"/>
        <v>6.613116460863315E-4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1.8053505278843897E-3</v>
      </c>
      <c r="AR149">
        <f t="shared" ca="1" si="67"/>
        <v>8.9832771951157075E-4</v>
      </c>
      <c r="AS149">
        <f t="shared" ca="1" si="60"/>
        <v>6.1245812883817545E-4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0.11376702054422654</v>
      </c>
      <c r="AY149">
        <f t="shared" ca="1" si="69"/>
        <v>4.7321101206339589E-2</v>
      </c>
      <c r="AZ149">
        <f t="shared" ca="1" si="69"/>
        <v>3.7884453797367157E-2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0.41594744223738966</v>
      </c>
      <c r="BE149">
        <f t="shared" ca="1" si="70"/>
        <v>0.33300031605064057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0.91372710958387282</v>
      </c>
      <c r="BK149">
        <f t="shared" ca="1" si="72"/>
        <v>1.1331673458266724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137117</v>
      </c>
      <c r="C150" s="11">
        <v>72018</v>
      </c>
      <c r="D150" s="11">
        <v>485399</v>
      </c>
      <c r="E150" s="11">
        <v>26</v>
      </c>
      <c r="F150" s="11">
        <v>1</v>
      </c>
      <c r="G150" s="11">
        <v>204</v>
      </c>
      <c r="H150" s="11">
        <v>55</v>
      </c>
      <c r="I150" s="11">
        <v>333</v>
      </c>
      <c r="J150" s="11">
        <v>0</v>
      </c>
      <c r="K150" s="11">
        <v>0</v>
      </c>
      <c r="M150" t="str">
        <f t="shared" si="63"/>
        <v>2022-41</v>
      </c>
      <c r="N150">
        <f t="shared" si="52"/>
        <v>204</v>
      </c>
      <c r="O150">
        <f t="shared" si="52"/>
        <v>55</v>
      </c>
      <c r="P150">
        <f t="shared" si="52"/>
        <v>333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15349</v>
      </c>
      <c r="W150">
        <f t="shared" si="53"/>
        <v>3778</v>
      </c>
      <c r="X150">
        <f t="shared" si="53"/>
        <v>20239</v>
      </c>
      <c r="Y150">
        <f t="shared" si="53"/>
        <v>4</v>
      </c>
      <c r="Z150">
        <f t="shared" si="53"/>
        <v>0</v>
      </c>
      <c r="AC150">
        <f t="shared" si="55"/>
        <v>1.4877805086167288E-3</v>
      </c>
      <c r="AD150">
        <f t="shared" si="56"/>
        <v>7.6369796439778941E-4</v>
      </c>
      <c r="AE150">
        <f t="shared" si="57"/>
        <v>6.8603355177905188E-4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1.4899975732149296E-3</v>
      </c>
      <c r="AK150">
        <f t="shared" si="54"/>
        <v>7.6428168193724572E-4</v>
      </c>
      <c r="AL150">
        <f t="shared" si="54"/>
        <v>6.865045438728633E-4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1.8885068711810833E-3</v>
      </c>
      <c r="AR150">
        <f t="shared" ca="1" si="67"/>
        <v>7.0552550022691602E-4</v>
      </c>
      <c r="AS150">
        <f t="shared" ca="1" si="60"/>
        <v>6.3505106964212386E-4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0.11565552741540762</v>
      </c>
      <c r="AY150">
        <f t="shared" ca="1" si="69"/>
        <v>4.8026626706566503E-2</v>
      </c>
      <c r="AZ150">
        <f t="shared" ca="1" si="69"/>
        <v>3.851950486700928E-2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0.41525578396323493</v>
      </c>
      <c r="BE150">
        <f t="shared" ca="1" si="70"/>
        <v>0.33305373057230742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0.91220771830630254</v>
      </c>
      <c r="BK150">
        <f t="shared" ca="1" si="72"/>
        <v>1.133349110193937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136913</v>
      </c>
      <c r="C151" s="11">
        <v>71963</v>
      </c>
      <c r="D151" s="11">
        <v>485066</v>
      </c>
      <c r="E151" s="11">
        <v>26</v>
      </c>
      <c r="F151" s="11">
        <v>1</v>
      </c>
      <c r="G151" s="11">
        <v>146</v>
      </c>
      <c r="H151" s="11">
        <v>65</v>
      </c>
      <c r="I151" s="11">
        <v>342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146</v>
      </c>
      <c r="O151">
        <f t="shared" si="52"/>
        <v>65</v>
      </c>
      <c r="P151">
        <f t="shared" si="52"/>
        <v>342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15495</v>
      </c>
      <c r="W151">
        <f t="shared" si="53"/>
        <v>3843</v>
      </c>
      <c r="X151">
        <f t="shared" si="53"/>
        <v>20581</v>
      </c>
      <c r="Y151">
        <f t="shared" si="53"/>
        <v>4</v>
      </c>
      <c r="Z151">
        <f t="shared" si="53"/>
        <v>0</v>
      </c>
      <c r="AC151">
        <f t="shared" si="55"/>
        <v>1.0663706149160416E-3</v>
      </c>
      <c r="AD151">
        <f t="shared" si="56"/>
        <v>9.0324194377666299E-4</v>
      </c>
      <c r="AE151">
        <f t="shared" si="57"/>
        <v>7.050586930438332E-4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1.0675090764937815E-3</v>
      </c>
      <c r="AK151">
        <f t="shared" si="54"/>
        <v>9.0405858893373209E-4</v>
      </c>
      <c r="AL151">
        <f t="shared" si="54"/>
        <v>7.0555618081133192E-4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1.3578159254810727E-3</v>
      </c>
      <c r="AR151">
        <f t="shared" ca="1" si="67"/>
        <v>8.3356087667199206E-4</v>
      </c>
      <c r="AS151">
        <f t="shared" ca="1" si="60"/>
        <v>6.5191630008174602E-4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0.1170133433408887</v>
      </c>
      <c r="AY151">
        <f t="shared" ca="1" si="69"/>
        <v>4.8860187583238492E-2</v>
      </c>
      <c r="AZ151">
        <f t="shared" ca="1" si="69"/>
        <v>3.9171421167091026E-2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0.41756081988783728</v>
      </c>
      <c r="BE151">
        <f t="shared" ca="1" si="70"/>
        <v>0.33476029355878695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0.91727127585949897</v>
      </c>
      <c r="BK151">
        <f t="shared" ca="1" si="72"/>
        <v>1.1391563763035011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136767</v>
      </c>
      <c r="C152" s="11">
        <v>71898</v>
      </c>
      <c r="D152" s="11">
        <v>484724</v>
      </c>
      <c r="E152" s="11">
        <v>26</v>
      </c>
      <c r="F152" s="11">
        <v>1</v>
      </c>
      <c r="G152" s="11">
        <v>181</v>
      </c>
      <c r="H152" s="11">
        <v>48</v>
      </c>
      <c r="I152" s="11">
        <v>321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181</v>
      </c>
      <c r="O152">
        <f t="shared" si="52"/>
        <v>48</v>
      </c>
      <c r="P152">
        <f t="shared" si="52"/>
        <v>321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15676</v>
      </c>
      <c r="W152">
        <f t="shared" si="53"/>
        <v>3891</v>
      </c>
      <c r="X152">
        <f t="shared" si="53"/>
        <v>20902</v>
      </c>
      <c r="Y152">
        <f t="shared" si="53"/>
        <v>4</v>
      </c>
      <c r="Z152">
        <f t="shared" si="53"/>
        <v>0</v>
      </c>
      <c r="AC152">
        <f t="shared" si="55"/>
        <v>1.3234186609342898E-3</v>
      </c>
      <c r="AD152">
        <f t="shared" si="56"/>
        <v>6.6761245097221068E-4</v>
      </c>
      <c r="AE152">
        <f t="shared" si="57"/>
        <v>6.6223252820161581E-4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1.3251726127682163E-3</v>
      </c>
      <c r="AK152">
        <f t="shared" si="54"/>
        <v>6.6805847996114171E-4</v>
      </c>
      <c r="AL152">
        <f t="shared" si="54"/>
        <v>6.626713949889724E-4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1.6915237001809819E-3</v>
      </c>
      <c r="AR152">
        <f t="shared" ca="1" si="67"/>
        <v>6.1522887287667849E-4</v>
      </c>
      <c r="AS152">
        <f t="shared" ca="1" si="60"/>
        <v>6.1158027085576373E-4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0.11870486704106968</v>
      </c>
      <c r="AY152">
        <f t="shared" ca="1" si="69"/>
        <v>4.9475416456115168E-2</v>
      </c>
      <c r="AZ152">
        <f t="shared" ca="1" si="69"/>
        <v>3.9783001437946788E-2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0.41679349540906013</v>
      </c>
      <c r="BE152">
        <f t="shared" ca="1" si="70"/>
        <v>0.33514212542087773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0.91558566583546663</v>
      </c>
      <c r="BK152">
        <f t="shared" ca="1" si="72"/>
        <v>1.1404557126009829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136586</v>
      </c>
      <c r="C153" s="11">
        <v>71850</v>
      </c>
      <c r="D153" s="11">
        <v>484403</v>
      </c>
      <c r="E153" s="11">
        <v>26</v>
      </c>
      <c r="F153" s="11">
        <v>1</v>
      </c>
      <c r="G153" s="11">
        <v>145</v>
      </c>
      <c r="H153" s="11">
        <v>45</v>
      </c>
      <c r="I153" s="11">
        <v>284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145</v>
      </c>
      <c r="O153">
        <f t="shared" si="52"/>
        <v>45</v>
      </c>
      <c r="P153">
        <f t="shared" si="52"/>
        <v>284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15821</v>
      </c>
      <c r="W153">
        <f t="shared" si="53"/>
        <v>3936</v>
      </c>
      <c r="X153">
        <f t="shared" si="53"/>
        <v>21186</v>
      </c>
      <c r="Y153">
        <f t="shared" si="53"/>
        <v>4</v>
      </c>
      <c r="Z153">
        <f t="shared" si="53"/>
        <v>0</v>
      </c>
      <c r="AC153">
        <f t="shared" si="55"/>
        <v>1.0616022139897207E-3</v>
      </c>
      <c r="AD153">
        <f t="shared" si="56"/>
        <v>6.2630480167014612E-4</v>
      </c>
      <c r="AE153">
        <f t="shared" si="57"/>
        <v>5.8628868937640765E-4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1.0627305109670966E-3</v>
      </c>
      <c r="AK153">
        <f t="shared" si="54"/>
        <v>6.2669732571287297E-4</v>
      </c>
      <c r="AL153">
        <f t="shared" si="54"/>
        <v>5.8663264227309031E-4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1.3613352753874546E-3</v>
      </c>
      <c r="AR153">
        <f t="shared" ca="1" si="67"/>
        <v>5.7644987692921212E-4</v>
      </c>
      <c r="AS153">
        <f t="shared" ca="1" si="60"/>
        <v>5.4077483225489775E-4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0.12006620231645714</v>
      </c>
      <c r="AY153">
        <f t="shared" ca="1" si="69"/>
        <v>5.0051866333044377E-2</v>
      </c>
      <c r="AZ153">
        <f t="shared" ca="1" si="69"/>
        <v>4.0323776270201686E-2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0.4168689053820761</v>
      </c>
      <c r="BE153">
        <f t="shared" ca="1" si="70"/>
        <v>0.3358461872885824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0.91575132170849483</v>
      </c>
      <c r="BK153">
        <f t="shared" ca="1" si="72"/>
        <v>1.1428515659364593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136441</v>
      </c>
      <c r="C154" s="11">
        <v>71805</v>
      </c>
      <c r="D154" s="11">
        <v>484119</v>
      </c>
      <c r="E154" s="11">
        <v>26</v>
      </c>
      <c r="F154" s="11">
        <v>1</v>
      </c>
      <c r="G154" s="11">
        <v>169</v>
      </c>
      <c r="H154" s="11">
        <v>62</v>
      </c>
      <c r="I154" s="11">
        <v>312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169</v>
      </c>
      <c r="O154">
        <f t="shared" si="52"/>
        <v>62</v>
      </c>
      <c r="P154">
        <f t="shared" si="52"/>
        <v>312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15990</v>
      </c>
      <c r="W154">
        <f t="shared" si="53"/>
        <v>3998</v>
      </c>
      <c r="X154">
        <f t="shared" si="53"/>
        <v>21498</v>
      </c>
      <c r="Y154">
        <f t="shared" si="53"/>
        <v>4</v>
      </c>
      <c r="Z154">
        <f t="shared" si="53"/>
        <v>0</v>
      </c>
      <c r="AC154">
        <f t="shared" si="55"/>
        <v>1.2386306168966806E-3</v>
      </c>
      <c r="AD154">
        <f t="shared" si="56"/>
        <v>8.6344962049996518E-4</v>
      </c>
      <c r="AE154">
        <f t="shared" si="57"/>
        <v>6.4446964486004476E-4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1.2401668843221964E-3</v>
      </c>
      <c r="AK154">
        <f t="shared" si="54"/>
        <v>8.6419586382853171E-4</v>
      </c>
      <c r="AL154">
        <f t="shared" si="54"/>
        <v>6.4488527618005245E-4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1.5942572213344989E-3</v>
      </c>
      <c r="AR154">
        <f t="shared" ca="1" si="67"/>
        <v>7.9395771705148392E-4</v>
      </c>
      <c r="AS154">
        <f t="shared" ca="1" si="60"/>
        <v>5.9378293383189143E-4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0.12166045953779163</v>
      </c>
      <c r="AY154">
        <f t="shared" ca="1" si="69"/>
        <v>5.0845824050095863E-2</v>
      </c>
      <c r="AZ154">
        <f t="shared" ca="1" si="69"/>
        <v>4.0917559204033581E-2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0.41793220445876683</v>
      </c>
      <c r="BE154">
        <f t="shared" ca="1" si="70"/>
        <v>0.33632586429055267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0.91808711006372967</v>
      </c>
      <c r="BK154">
        <f t="shared" ca="1" si="72"/>
        <v>1.1444838596280187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136272</v>
      </c>
      <c r="C155" s="11">
        <v>71743</v>
      </c>
      <c r="D155" s="11">
        <v>483807</v>
      </c>
      <c r="E155" s="11">
        <v>26</v>
      </c>
      <c r="F155" s="11">
        <v>1</v>
      </c>
      <c r="G155" s="11">
        <v>149</v>
      </c>
      <c r="H155" s="11">
        <v>60</v>
      </c>
      <c r="I155" s="11">
        <v>323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149</v>
      </c>
      <c r="O155">
        <f t="shared" si="52"/>
        <v>60</v>
      </c>
      <c r="P155">
        <f t="shared" si="52"/>
        <v>323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16139</v>
      </c>
      <c r="W155">
        <f t="shared" si="53"/>
        <v>4058</v>
      </c>
      <c r="X155">
        <f t="shared" si="53"/>
        <v>21821</v>
      </c>
      <c r="Y155">
        <f t="shared" si="53"/>
        <v>4</v>
      </c>
      <c r="Z155">
        <f t="shared" si="53"/>
        <v>0</v>
      </c>
      <c r="AC155">
        <f t="shared" si="55"/>
        <v>1.0934014324292592E-3</v>
      </c>
      <c r="AD155">
        <f t="shared" si="56"/>
        <v>8.3631852584921179E-4</v>
      </c>
      <c r="AE155">
        <f t="shared" si="57"/>
        <v>6.6762159290791577E-4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1.0945983770337298E-3</v>
      </c>
      <c r="AK155">
        <f t="shared" si="54"/>
        <v>8.3701858882857902E-4</v>
      </c>
      <c r="AL155">
        <f t="shared" si="54"/>
        <v>6.6806763411675417E-4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1.412112755198246E-3</v>
      </c>
      <c r="AR155">
        <f t="shared" ca="1" si="67"/>
        <v>7.6807172113287146E-4</v>
      </c>
      <c r="AS155">
        <f t="shared" ca="1" si="60"/>
        <v>6.1441340918942091E-4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0.12307257229298987</v>
      </c>
      <c r="AY155">
        <f t="shared" ca="1" si="69"/>
        <v>5.1613895771228734E-2</v>
      </c>
      <c r="AZ155">
        <f t="shared" ca="1" si="69"/>
        <v>4.1531972613223E-2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0.41937772819402286</v>
      </c>
      <c r="BE155">
        <f t="shared" ca="1" si="70"/>
        <v>0.33745920670570589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0.92126254544408848</v>
      </c>
      <c r="BK155">
        <f t="shared" ca="1" si="72"/>
        <v>1.1483405124736474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136123</v>
      </c>
      <c r="C156" s="11">
        <v>71683</v>
      </c>
      <c r="D156" s="11">
        <v>483484</v>
      </c>
      <c r="E156" s="11">
        <v>26</v>
      </c>
      <c r="F156" s="11">
        <v>1</v>
      </c>
      <c r="G156" s="11">
        <v>150</v>
      </c>
      <c r="H156" s="11">
        <v>58</v>
      </c>
      <c r="I156" s="11">
        <v>335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150</v>
      </c>
      <c r="O156">
        <f t="shared" si="52"/>
        <v>58</v>
      </c>
      <c r="P156">
        <f t="shared" si="52"/>
        <v>335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16289</v>
      </c>
      <c r="W156">
        <f t="shared" si="53"/>
        <v>4116</v>
      </c>
      <c r="X156">
        <f t="shared" si="53"/>
        <v>22156</v>
      </c>
      <c r="Y156">
        <f t="shared" si="53"/>
        <v>4</v>
      </c>
      <c r="Z156">
        <f t="shared" si="53"/>
        <v>0</v>
      </c>
      <c r="AC156">
        <f t="shared" si="55"/>
        <v>1.1019445648420914E-3</v>
      </c>
      <c r="AD156">
        <f t="shared" si="56"/>
        <v>8.0911792196197143E-4</v>
      </c>
      <c r="AE156">
        <f t="shared" si="57"/>
        <v>6.9288745853016847E-4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1.1031602980888062E-3</v>
      </c>
      <c r="AK156">
        <f t="shared" si="54"/>
        <v>8.0977316815873527E-4</v>
      </c>
      <c r="AL156">
        <f t="shared" si="54"/>
        <v>6.9336791222002322E-4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1.428201592828314E-3</v>
      </c>
      <c r="AR156">
        <f t="shared" ca="1" si="67"/>
        <v>7.4218391243044586E-4</v>
      </c>
      <c r="AS156">
        <f t="shared" ca="1" si="60"/>
        <v>6.3694069334365702E-4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0.12450077388581819</v>
      </c>
      <c r="AY156">
        <f t="shared" ca="1" si="69"/>
        <v>5.2356079683659178E-2</v>
      </c>
      <c r="AZ156">
        <f t="shared" ca="1" si="69"/>
        <v>4.2168913306566656E-2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0.42052814652924037</v>
      </c>
      <c r="BE156">
        <f t="shared" ca="1" si="70"/>
        <v>0.33870402560903351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0.92378971189232129</v>
      </c>
      <c r="BK156">
        <f t="shared" ca="1" si="72"/>
        <v>1.1525765088518134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135973</v>
      </c>
      <c r="C157" s="11">
        <v>71625</v>
      </c>
      <c r="D157" s="11">
        <v>483149</v>
      </c>
      <c r="E157" s="11">
        <v>26</v>
      </c>
      <c r="F157" s="11">
        <v>1</v>
      </c>
      <c r="G157" s="11">
        <v>178</v>
      </c>
      <c r="H157" s="11">
        <v>47</v>
      </c>
      <c r="I157" s="11">
        <v>343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178</v>
      </c>
      <c r="O157">
        <f t="shared" si="52"/>
        <v>47</v>
      </c>
      <c r="P157">
        <f t="shared" si="52"/>
        <v>343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16467</v>
      </c>
      <c r="W157">
        <f t="shared" si="53"/>
        <v>4163</v>
      </c>
      <c r="X157">
        <f t="shared" si="53"/>
        <v>22499</v>
      </c>
      <c r="Y157">
        <f t="shared" si="53"/>
        <v>4</v>
      </c>
      <c r="Z157">
        <f t="shared" si="53"/>
        <v>0</v>
      </c>
      <c r="AC157">
        <f t="shared" si="55"/>
        <v>1.3090834209732814E-3</v>
      </c>
      <c r="AD157">
        <f t="shared" si="56"/>
        <v>6.5619546247818502E-4</v>
      </c>
      <c r="AE157">
        <f t="shared" si="57"/>
        <v>7.0992592347288315E-4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1.3107995543765014E-3</v>
      </c>
      <c r="AK157">
        <f t="shared" si="54"/>
        <v>6.56626361294006E-4</v>
      </c>
      <c r="AL157">
        <f t="shared" si="54"/>
        <v>7.104303062230266E-4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1.7030346655952139E-3</v>
      </c>
      <c r="AR157">
        <f t="shared" ca="1" si="67"/>
        <v>6.0110169107996825E-4</v>
      </c>
      <c r="AS157">
        <f t="shared" ca="1" si="60"/>
        <v>6.5185610920911173E-4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0.12620380855141342</v>
      </c>
      <c r="AY157">
        <f t="shared" ca="1" si="69"/>
        <v>5.2957181374739148E-2</v>
      </c>
      <c r="AZ157">
        <f t="shared" ca="1" si="69"/>
        <v>4.282076941577577E-2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0.41961634900396244</v>
      </c>
      <c r="BE157">
        <f t="shared" ca="1" si="70"/>
        <v>0.33929855134547127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0.92178673259085842</v>
      </c>
      <c r="BK157">
        <f t="shared" ca="1" si="72"/>
        <v>1.1545996214985965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135795</v>
      </c>
      <c r="C158" s="11">
        <v>71578</v>
      </c>
      <c r="D158" s="11">
        <v>482806</v>
      </c>
      <c r="E158" s="11">
        <v>26</v>
      </c>
      <c r="F158" s="11">
        <v>1</v>
      </c>
      <c r="G158" s="11">
        <v>162</v>
      </c>
      <c r="H158" s="11">
        <v>66</v>
      </c>
      <c r="I158" s="11">
        <v>316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162</v>
      </c>
      <c r="O158">
        <f t="shared" si="52"/>
        <v>66</v>
      </c>
      <c r="P158">
        <f t="shared" si="52"/>
        <v>316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16629</v>
      </c>
      <c r="W158">
        <f t="shared" si="53"/>
        <v>4229</v>
      </c>
      <c r="X158">
        <f t="shared" si="53"/>
        <v>22815</v>
      </c>
      <c r="Y158">
        <f t="shared" si="53"/>
        <v>4</v>
      </c>
      <c r="Z158">
        <f t="shared" si="53"/>
        <v>0</v>
      </c>
      <c r="AC158">
        <f t="shared" si="55"/>
        <v>1.1929747045178393E-3</v>
      </c>
      <c r="AD158">
        <f t="shared" si="56"/>
        <v>9.2207102741065686E-4</v>
      </c>
      <c r="AE158">
        <f t="shared" si="57"/>
        <v>6.5450719336545117E-4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1.1943997350127035E-3</v>
      </c>
      <c r="AK158">
        <f t="shared" si="54"/>
        <v>9.2292209258322403E-4</v>
      </c>
      <c r="AL158">
        <f t="shared" si="54"/>
        <v>6.5493587700359273E-4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1.5573033400325799E-3</v>
      </c>
      <c r="AR158">
        <f t="shared" ca="1" si="67"/>
        <v>8.4387118816395658E-4</v>
      </c>
      <c r="AS158">
        <f t="shared" ca="1" si="60"/>
        <v>6.00238772600342E-4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0.12776111189144598</v>
      </c>
      <c r="AY158">
        <f t="shared" ca="1" si="69"/>
        <v>5.3801052562903108E-2</v>
      </c>
      <c r="AZ158">
        <f t="shared" ca="1" si="69"/>
        <v>4.342100818837611E-2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0.42110664009104681</v>
      </c>
      <c r="BE158">
        <f t="shared" ca="1" si="70"/>
        <v>0.33986091343091457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0.92506051006648249</v>
      </c>
      <c r="BK158">
        <f t="shared" ca="1" si="72"/>
        <v>1.1565132844023231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135633</v>
      </c>
      <c r="C159" s="11">
        <v>71512</v>
      </c>
      <c r="D159" s="11">
        <v>482490</v>
      </c>
      <c r="E159" s="11">
        <v>26</v>
      </c>
      <c r="F159" s="11">
        <v>1</v>
      </c>
      <c r="G159" s="11">
        <v>193</v>
      </c>
      <c r="H159" s="11">
        <v>73</v>
      </c>
      <c r="I159" s="11">
        <v>378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193</v>
      </c>
      <c r="O159">
        <f t="shared" si="52"/>
        <v>73</v>
      </c>
      <c r="P159">
        <f t="shared" si="52"/>
        <v>378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16822</v>
      </c>
      <c r="W159">
        <f t="shared" si="53"/>
        <v>4302</v>
      </c>
      <c r="X159">
        <f t="shared" si="53"/>
        <v>23193</v>
      </c>
      <c r="Y159">
        <f t="shared" si="53"/>
        <v>4</v>
      </c>
      <c r="Z159">
        <f t="shared" si="53"/>
        <v>0</v>
      </c>
      <c r="AC159">
        <f t="shared" si="55"/>
        <v>1.4229575398317519E-3</v>
      </c>
      <c r="AD159">
        <f t="shared" si="56"/>
        <v>1.0208076966103591E-3</v>
      </c>
      <c r="AE159">
        <f t="shared" si="57"/>
        <v>7.8343592613318411E-4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1.4249854744430197E-3</v>
      </c>
      <c r="AK159">
        <f t="shared" si="54"/>
        <v>1.0218508986981159E-3</v>
      </c>
      <c r="AL159">
        <f t="shared" si="54"/>
        <v>7.8405021937670897E-4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1.8645338302446456E-3</v>
      </c>
      <c r="AR159">
        <f t="shared" ca="1" si="67"/>
        <v>9.3321160305838717E-4</v>
      </c>
      <c r="AS159">
        <f t="shared" ca="1" si="60"/>
        <v>7.1773503830111841E-4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0.12962564572169064</v>
      </c>
      <c r="AY159">
        <f t="shared" ca="1" si="73"/>
        <v>5.4734264165961492E-2</v>
      </c>
      <c r="AZ159">
        <f t="shared" ca="1" si="73"/>
        <v>4.4138743226677227E-2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0.42224872910934053</v>
      </c>
      <c r="BE159">
        <f t="shared" ca="1" si="70"/>
        <v>0.34050934119506077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0.92756937919658144</v>
      </c>
      <c r="BK159">
        <f t="shared" ca="1" si="72"/>
        <v>1.1587198203515146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135440</v>
      </c>
      <c r="C160" s="11">
        <v>71439</v>
      </c>
      <c r="D160" s="11">
        <v>482112</v>
      </c>
      <c r="E160" s="11">
        <v>26</v>
      </c>
      <c r="F160" s="11">
        <v>1</v>
      </c>
      <c r="G160" s="11">
        <v>218</v>
      </c>
      <c r="H160" s="11">
        <v>79</v>
      </c>
      <c r="I160" s="11">
        <v>457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218</v>
      </c>
      <c r="O160">
        <f t="shared" si="52"/>
        <v>79</v>
      </c>
      <c r="P160">
        <f t="shared" si="52"/>
        <v>457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17040</v>
      </c>
      <c r="W160">
        <f t="shared" si="53"/>
        <v>4381</v>
      </c>
      <c r="X160">
        <f t="shared" si="53"/>
        <v>23650</v>
      </c>
      <c r="Y160">
        <f t="shared" si="53"/>
        <v>4</v>
      </c>
      <c r="Z160">
        <f t="shared" si="53"/>
        <v>0</v>
      </c>
      <c r="AC160">
        <f t="shared" si="55"/>
        <v>1.609568812758417E-3</v>
      </c>
      <c r="AD160">
        <f t="shared" si="56"/>
        <v>1.1058385475720546E-3</v>
      </c>
      <c r="AE160">
        <f t="shared" si="57"/>
        <v>9.4791251825302001E-4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1.6121640503504167E-3</v>
      </c>
      <c r="AK160">
        <f t="shared" si="54"/>
        <v>1.1070628933360427E-3</v>
      </c>
      <c r="AL160">
        <f t="shared" si="54"/>
        <v>9.4881198011913226E-4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2.1169245350278788E-3</v>
      </c>
      <c r="AR160">
        <f t="shared" ca="1" si="67"/>
        <v>1.0098255960464396E-3</v>
      </c>
      <c r="AS160">
        <f t="shared" ca="1" si="60"/>
        <v>8.6755183072836342E-4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0.13174257025671851</v>
      </c>
      <c r="AY160">
        <f t="shared" ca="1" si="73"/>
        <v>5.5744089762007933E-2</v>
      </c>
      <c r="AZ160">
        <f t="shared" ca="1" si="73"/>
        <v>4.5006295057405589E-2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0.42312890702969369</v>
      </c>
      <c r="BE160">
        <f t="shared" ca="1" si="70"/>
        <v>0.34162302260920396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0.92950289854402057</v>
      </c>
      <c r="BK160">
        <f t="shared" ca="1" si="72"/>
        <v>1.1625095687431324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135222</v>
      </c>
      <c r="C161" s="11">
        <v>71360</v>
      </c>
      <c r="D161" s="11">
        <v>481655</v>
      </c>
      <c r="E161" s="11">
        <v>26</v>
      </c>
      <c r="F161" s="11">
        <v>1</v>
      </c>
      <c r="G161" s="11">
        <v>237</v>
      </c>
      <c r="H161" s="11">
        <v>76</v>
      </c>
      <c r="I161" s="11">
        <v>417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237</v>
      </c>
      <c r="O161">
        <f t="shared" si="52"/>
        <v>76</v>
      </c>
      <c r="P161">
        <f t="shared" si="52"/>
        <v>417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17277</v>
      </c>
      <c r="W161">
        <f t="shared" si="53"/>
        <v>4457</v>
      </c>
      <c r="X161">
        <f t="shared" si="53"/>
        <v>24067</v>
      </c>
      <c r="Y161">
        <f t="shared" si="53"/>
        <v>4</v>
      </c>
      <c r="Z161">
        <f t="shared" si="53"/>
        <v>0</v>
      </c>
      <c r="AC161">
        <f t="shared" si="55"/>
        <v>1.7526733815503394E-3</v>
      </c>
      <c r="AD161">
        <f t="shared" si="56"/>
        <v>1.0650224215246636E-3</v>
      </c>
      <c r="AE161">
        <f t="shared" si="57"/>
        <v>8.6576491472111785E-4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1.7557510899920024E-3</v>
      </c>
      <c r="AK161">
        <f t="shared" si="54"/>
        <v>1.066158004588042E-3</v>
      </c>
      <c r="AL161">
        <f t="shared" si="54"/>
        <v>8.6651516732258514E-4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2.3136379754033721E-3</v>
      </c>
      <c r="AR161">
        <f t="shared" ca="1" si="67"/>
        <v>9.7135310716421706E-4</v>
      </c>
      <c r="AS161">
        <f t="shared" ca="1" si="60"/>
        <v>7.9138250179560028E-4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0.13405620823212189</v>
      </c>
      <c r="AY161">
        <f t="shared" ca="1" si="73"/>
        <v>5.6715442869172149E-2</v>
      </c>
      <c r="AZ161">
        <f t="shared" ca="1" si="73"/>
        <v>4.5797677559201187E-2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0.42307210995381767</v>
      </c>
      <c r="BE161">
        <f t="shared" ca="1" si="70"/>
        <v>0.3416304113264288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0.92937813030961614</v>
      </c>
      <c r="BK161">
        <f t="shared" ca="1" si="72"/>
        <v>1.1625347118216316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134985</v>
      </c>
      <c r="C162" s="11">
        <v>71284</v>
      </c>
      <c r="D162" s="11">
        <v>481238</v>
      </c>
      <c r="E162" s="11">
        <v>26</v>
      </c>
      <c r="F162" s="11">
        <v>1</v>
      </c>
      <c r="G162" s="11">
        <v>223</v>
      </c>
      <c r="H162" s="11">
        <v>83</v>
      </c>
      <c r="I162" s="11">
        <v>402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223</v>
      </c>
      <c r="O162">
        <f t="shared" si="52"/>
        <v>83</v>
      </c>
      <c r="P162">
        <f t="shared" si="52"/>
        <v>402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17500</v>
      </c>
      <c r="W162">
        <f t="shared" si="53"/>
        <v>4540</v>
      </c>
      <c r="X162">
        <f t="shared" si="53"/>
        <v>24469</v>
      </c>
      <c r="Y162">
        <f t="shared" si="53"/>
        <v>4</v>
      </c>
      <c r="Z162">
        <f t="shared" si="53"/>
        <v>0</v>
      </c>
      <c r="AC162">
        <f t="shared" si="55"/>
        <v>1.6520354113420009E-3</v>
      </c>
      <c r="AD162">
        <f t="shared" si="56"/>
        <v>1.1643566578755401E-3</v>
      </c>
      <c r="AE162">
        <f t="shared" si="57"/>
        <v>8.3534550471907874E-4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1.6547695261722594E-3</v>
      </c>
      <c r="AK162">
        <f t="shared" si="54"/>
        <v>1.1657140966977837E-3</v>
      </c>
      <c r="AL162">
        <f t="shared" si="54"/>
        <v>8.360439389219085E-4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2.1882971026953805E-3</v>
      </c>
      <c r="AR162">
        <f t="shared" ca="1" si="67"/>
        <v>1.0607892054675994E-3</v>
      </c>
      <c r="AS162">
        <f t="shared" ca="1" si="60"/>
        <v>7.6266599106604948E-4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0.13624450533481727</v>
      </c>
      <c r="AY162">
        <f t="shared" ca="1" si="73"/>
        <v>5.777623207463975E-2</v>
      </c>
      <c r="AZ162">
        <f t="shared" ca="1" si="73"/>
        <v>4.6560343550267239E-2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0.42406284152638807</v>
      </c>
      <c r="BE162">
        <f t="shared" ca="1" si="70"/>
        <v>0.34174107378383023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0.93155450694823383</v>
      </c>
      <c r="BK162">
        <f t="shared" ca="1" si="72"/>
        <v>1.1629112852874572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134762</v>
      </c>
      <c r="C163" s="11">
        <v>71201</v>
      </c>
      <c r="D163" s="11">
        <v>480836</v>
      </c>
      <c r="E163" s="11">
        <v>26</v>
      </c>
      <c r="F163" s="11">
        <v>1</v>
      </c>
      <c r="G163" s="11">
        <v>197</v>
      </c>
      <c r="H163" s="11">
        <v>71</v>
      </c>
      <c r="I163" s="11">
        <v>364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197</v>
      </c>
      <c r="O163">
        <f t="shared" si="52"/>
        <v>71</v>
      </c>
      <c r="P163">
        <f t="shared" si="52"/>
        <v>364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17697</v>
      </c>
      <c r="W163">
        <f t="shared" si="53"/>
        <v>4611</v>
      </c>
      <c r="X163">
        <f t="shared" si="53"/>
        <v>24833</v>
      </c>
      <c r="Y163">
        <f t="shared" si="53"/>
        <v>4</v>
      </c>
      <c r="Z163">
        <f t="shared" si="53"/>
        <v>0</v>
      </c>
      <c r="AC163">
        <f t="shared" si="55"/>
        <v>1.4618364227304433E-3</v>
      </c>
      <c r="AD163">
        <f t="shared" si="56"/>
        <v>9.9717700594092779E-4</v>
      </c>
      <c r="AE163">
        <f t="shared" si="57"/>
        <v>7.5701486577544111E-4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1.4639767783945306E-3</v>
      </c>
      <c r="AK163">
        <f t="shared" si="54"/>
        <v>9.9817244334404124E-4</v>
      </c>
      <c r="AL163">
        <f t="shared" si="54"/>
        <v>7.5758840766898788E-4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1.9428500035004641E-3</v>
      </c>
      <c r="AR163">
        <f t="shared" ca="1" si="67"/>
        <v>9.0724399236516418E-4</v>
      </c>
      <c r="AS163">
        <f t="shared" ca="1" si="60"/>
        <v>6.9029321097202373E-4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0.13818735533831775</v>
      </c>
      <c r="AY163">
        <f t="shared" ca="1" si="73"/>
        <v>5.8683476067004914E-2</v>
      </c>
      <c r="AZ163">
        <f t="shared" ca="1" si="73"/>
        <v>4.7250636761239265E-2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0.42466603346835069</v>
      </c>
      <c r="BE163">
        <f t="shared" ca="1" si="70"/>
        <v>0.34193169588894518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0.93287956096633073</v>
      </c>
      <c r="BK163">
        <f t="shared" ca="1" si="72"/>
        <v>1.1635599535754362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134565</v>
      </c>
      <c r="C164" s="11">
        <v>71130</v>
      </c>
      <c r="D164" s="11">
        <v>480472</v>
      </c>
      <c r="E164" s="11">
        <v>26</v>
      </c>
      <c r="F164" s="11">
        <v>1</v>
      </c>
      <c r="G164" s="11">
        <v>181</v>
      </c>
      <c r="H164" s="11">
        <v>78</v>
      </c>
      <c r="I164" s="11">
        <v>346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181</v>
      </c>
      <c r="O164">
        <f t="shared" si="52"/>
        <v>78</v>
      </c>
      <c r="P164">
        <f t="shared" si="52"/>
        <v>346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17878</v>
      </c>
      <c r="W164">
        <f t="shared" si="53"/>
        <v>4689</v>
      </c>
      <c r="X164">
        <f t="shared" si="53"/>
        <v>25179</v>
      </c>
      <c r="Y164">
        <f t="shared" si="53"/>
        <v>4</v>
      </c>
      <c r="Z164">
        <f t="shared" si="53"/>
        <v>0</v>
      </c>
      <c r="AC164">
        <f t="shared" si="55"/>
        <v>1.3450748708802437E-3</v>
      </c>
      <c r="AD164">
        <f t="shared" si="56"/>
        <v>1.0965837199493884E-3</v>
      </c>
      <c r="AE164">
        <f t="shared" si="57"/>
        <v>7.2012521020996018E-4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1.3468867377271483E-3</v>
      </c>
      <c r="AK164">
        <f t="shared" si="54"/>
        <v>1.0977876461379214E-3</v>
      </c>
      <c r="AL164">
        <f t="shared" si="54"/>
        <v>7.2064419542775861E-4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1.7937936183849595E-3</v>
      </c>
      <c r="AR164">
        <f t="shared" ca="1" si="67"/>
        <v>9.965941779256993E-4</v>
      </c>
      <c r="AS164">
        <f t="shared" ca="1" si="60"/>
        <v>6.558676010398124E-4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0.13998114895670272</v>
      </c>
      <c r="AY164">
        <f t="shared" ca="1" si="73"/>
        <v>5.9680070244930612E-2</v>
      </c>
      <c r="AZ164">
        <f t="shared" ca="1" si="73"/>
        <v>4.7906504362279077E-2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0.42634362333595455</v>
      </c>
      <c r="BE164">
        <f t="shared" ca="1" si="70"/>
        <v>0.34223539897573596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0.93656478459109349</v>
      </c>
      <c r="BK164">
        <f t="shared" ca="1" si="72"/>
        <v>1.1645934253296364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134384</v>
      </c>
      <c r="C165" s="11">
        <v>71052</v>
      </c>
      <c r="D165" s="11">
        <v>480126</v>
      </c>
      <c r="E165" s="11">
        <v>26</v>
      </c>
      <c r="F165" s="11">
        <v>1</v>
      </c>
      <c r="G165" s="11">
        <v>157</v>
      </c>
      <c r="H165" s="11">
        <v>73</v>
      </c>
      <c r="I165" s="11">
        <v>348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157</v>
      </c>
      <c r="O165">
        <f t="shared" si="52"/>
        <v>73</v>
      </c>
      <c r="P165">
        <f t="shared" si="52"/>
        <v>348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18035</v>
      </c>
      <c r="W165">
        <f t="shared" si="53"/>
        <v>4762</v>
      </c>
      <c r="X165">
        <f t="shared" si="53"/>
        <v>25527</v>
      </c>
      <c r="Y165">
        <f t="shared" si="53"/>
        <v>4</v>
      </c>
      <c r="Z165">
        <f t="shared" si="53"/>
        <v>0</v>
      </c>
      <c r="AC165">
        <f t="shared" si="55"/>
        <v>1.1682938445052983E-3</v>
      </c>
      <c r="AD165">
        <f t="shared" si="56"/>
        <v>1.0274165399988741E-3</v>
      </c>
      <c r="AE165">
        <f t="shared" si="57"/>
        <v>7.2480973744392101E-4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1.1696604848457064E-3</v>
      </c>
      <c r="AK165">
        <f t="shared" si="54"/>
        <v>1.0284733010425308E-3</v>
      </c>
      <c r="AL165">
        <f t="shared" si="54"/>
        <v>7.2533549945441535E-4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1.5632827286606087E-3</v>
      </c>
      <c r="AR165">
        <f t="shared" ca="1" si="67"/>
        <v>9.3255511836672414E-4</v>
      </c>
      <c r="AS165">
        <f t="shared" ca="1" si="60"/>
        <v>6.593700577903046E-4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0.14154443168536332</v>
      </c>
      <c r="AY165">
        <f t="shared" ca="1" si="73"/>
        <v>6.0612625363297333E-2</v>
      </c>
      <c r="AZ165">
        <f t="shared" ca="1" si="73"/>
        <v>4.8565874420069384E-2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0.42822331222489979</v>
      </c>
      <c r="BE165">
        <f t="shared" ca="1" si="70"/>
        <v>0.34311398789622211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0.9406939666006624</v>
      </c>
      <c r="BK165">
        <f t="shared" ca="1" si="72"/>
        <v>1.1675831770719398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134227</v>
      </c>
      <c r="C166" s="11">
        <v>70979</v>
      </c>
      <c r="D166" s="11">
        <v>479778</v>
      </c>
      <c r="E166" s="11">
        <v>26</v>
      </c>
      <c r="F166" s="11">
        <v>1</v>
      </c>
      <c r="G166" s="11">
        <v>160</v>
      </c>
      <c r="H166" s="11">
        <v>58</v>
      </c>
      <c r="I166" s="11">
        <v>342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160</v>
      </c>
      <c r="O166">
        <f t="shared" si="52"/>
        <v>58</v>
      </c>
      <c r="P166">
        <f t="shared" si="52"/>
        <v>342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18195</v>
      </c>
      <c r="W166">
        <f t="shared" si="53"/>
        <v>4820</v>
      </c>
      <c r="X166">
        <f t="shared" si="53"/>
        <v>25869</v>
      </c>
      <c r="Y166">
        <f t="shared" si="53"/>
        <v>4</v>
      </c>
      <c r="Z166">
        <f t="shared" si="53"/>
        <v>0</v>
      </c>
      <c r="AC166">
        <f t="shared" si="55"/>
        <v>1.1920105492933613E-3</v>
      </c>
      <c r="AD166">
        <f t="shared" si="56"/>
        <v>8.1714309866298478E-4</v>
      </c>
      <c r="AE166">
        <f t="shared" si="57"/>
        <v>7.1282968372872457E-4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1.1934332758280937E-3</v>
      </c>
      <c r="AK166">
        <f t="shared" si="54"/>
        <v>8.1781141315844777E-4</v>
      </c>
      <c r="AL166">
        <f t="shared" si="54"/>
        <v>7.1333820260112413E-4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1.6007081936629454E-3</v>
      </c>
      <c r="AR166">
        <f t="shared" ca="1" si="67"/>
        <v>7.4065530323136309E-4</v>
      </c>
      <c r="AS166">
        <f t="shared" ca="1" si="60"/>
        <v>6.4771025803032228E-4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0.14314513987902627</v>
      </c>
      <c r="AY166">
        <f t="shared" ca="1" si="73"/>
        <v>6.1353280666528696E-2</v>
      </c>
      <c r="AZ166">
        <f t="shared" ca="1" si="73"/>
        <v>4.9213584678099706E-2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0.4286088980623381</v>
      </c>
      <c r="BE166">
        <f t="shared" ca="1" si="70"/>
        <v>0.3438019950917699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0.94154099725156359</v>
      </c>
      <c r="BK166">
        <f t="shared" ca="1" si="72"/>
        <v>1.1699243979360365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134067</v>
      </c>
      <c r="C167" s="11">
        <v>70921</v>
      </c>
      <c r="D167" s="11">
        <v>479436</v>
      </c>
      <c r="E167" s="11">
        <v>26</v>
      </c>
      <c r="F167" s="11">
        <v>1</v>
      </c>
      <c r="G167" s="11">
        <v>157</v>
      </c>
      <c r="H167" s="11">
        <v>66</v>
      </c>
      <c r="I167" s="11">
        <v>318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157</v>
      </c>
      <c r="O167">
        <f t="shared" si="52"/>
        <v>66</v>
      </c>
      <c r="P167">
        <f t="shared" si="52"/>
        <v>318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18352</v>
      </c>
      <c r="W167">
        <f t="shared" si="53"/>
        <v>4886</v>
      </c>
      <c r="X167">
        <f t="shared" si="53"/>
        <v>26187</v>
      </c>
      <c r="Y167">
        <f t="shared" si="53"/>
        <v>4</v>
      </c>
      <c r="Z167">
        <f t="shared" si="53"/>
        <v>0</v>
      </c>
      <c r="AC167">
        <f t="shared" si="55"/>
        <v>1.1710562629133196E-3</v>
      </c>
      <c r="AD167">
        <f t="shared" si="56"/>
        <v>9.306129355198037E-4</v>
      </c>
      <c r="AE167">
        <f t="shared" si="57"/>
        <v>6.6327935324005701E-4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1.1724293778226454E-3</v>
      </c>
      <c r="AK167">
        <f t="shared" si="54"/>
        <v>9.3147985000490243E-4</v>
      </c>
      <c r="AL167">
        <f t="shared" si="54"/>
        <v>6.6371960910235005E-4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1.5781091241835361E-3</v>
      </c>
      <c r="AR167">
        <f t="shared" ca="1" si="67"/>
        <v>8.4259313380348119E-4</v>
      </c>
      <c r="AS167">
        <f t="shared" ca="1" si="60"/>
        <v>6.0195627258180409E-4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0.14472324900320982</v>
      </c>
      <c r="AY167">
        <f t="shared" ca="1" si="73"/>
        <v>6.2195873800332174E-2</v>
      </c>
      <c r="AZ167">
        <f t="shared" ca="1" si="73"/>
        <v>4.9815540950681511E-2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0.42975730733458539</v>
      </c>
      <c r="BE167">
        <f t="shared" ca="1" si="70"/>
        <v>0.34421242816056907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0.94406375031696399</v>
      </c>
      <c r="BK167">
        <f t="shared" ca="1" si="72"/>
        <v>1.1713210613288123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133910</v>
      </c>
      <c r="C168" s="11">
        <v>70855</v>
      </c>
      <c r="D168" s="11">
        <v>479118</v>
      </c>
      <c r="E168" s="11">
        <v>26</v>
      </c>
      <c r="F168" s="11">
        <v>1</v>
      </c>
      <c r="G168" s="11">
        <v>157</v>
      </c>
      <c r="H168" s="11">
        <v>64</v>
      </c>
      <c r="I168" s="11">
        <v>326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157</v>
      </c>
      <c r="O168">
        <f t="shared" si="52"/>
        <v>64</v>
      </c>
      <c r="P168">
        <f t="shared" si="52"/>
        <v>326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18509</v>
      </c>
      <c r="W168">
        <f t="shared" si="53"/>
        <v>4950</v>
      </c>
      <c r="X168">
        <f t="shared" si="53"/>
        <v>26513</v>
      </c>
      <c r="Y168">
        <f t="shared" si="53"/>
        <v>4</v>
      </c>
      <c r="Z168">
        <f t="shared" si="53"/>
        <v>0</v>
      </c>
      <c r="AC168">
        <f t="shared" si="55"/>
        <v>1.1724292435217683E-3</v>
      </c>
      <c r="AD168">
        <f t="shared" si="56"/>
        <v>9.0325312257427139E-4</v>
      </c>
      <c r="AE168">
        <f t="shared" si="57"/>
        <v>6.804169327806511E-4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1.1738055821287783E-3</v>
      </c>
      <c r="AK168">
        <f t="shared" si="54"/>
        <v>9.0406978795548544E-4</v>
      </c>
      <c r="AL168">
        <f t="shared" si="54"/>
        <v>6.8088024151284881E-4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1.5855605173888902E-3</v>
      </c>
      <c r="AR168">
        <f t="shared" ca="1" si="67"/>
        <v>8.1682287027652026E-4</v>
      </c>
      <c r="AS168">
        <f t="shared" ca="1" si="60"/>
        <v>6.1680236554046189E-4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0.14630880952059871</v>
      </c>
      <c r="AY168">
        <f t="shared" ca="1" si="73"/>
        <v>6.30126966706087E-2</v>
      </c>
      <c r="AZ168">
        <f t="shared" ca="1" si="73"/>
        <v>5.043234331622197E-2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0.43068286097794534</v>
      </c>
      <c r="BE168">
        <f t="shared" ca="1" si="70"/>
        <v>0.34469792681295541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0.94609694819110657</v>
      </c>
      <c r="BK168">
        <f t="shared" ca="1" si="72"/>
        <v>1.1729731655245434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133753</v>
      </c>
      <c r="C169" s="11">
        <v>70791</v>
      </c>
      <c r="D169" s="11">
        <v>478792</v>
      </c>
      <c r="E169" s="11">
        <v>26</v>
      </c>
      <c r="F169" s="11">
        <v>1</v>
      </c>
      <c r="G169" s="11">
        <v>174</v>
      </c>
      <c r="H169" s="11">
        <v>74</v>
      </c>
      <c r="I169" s="11">
        <v>355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174</v>
      </c>
      <c r="O169">
        <f t="shared" si="52"/>
        <v>74</v>
      </c>
      <c r="P169">
        <f t="shared" si="52"/>
        <v>355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18683</v>
      </c>
      <c r="W169">
        <f t="shared" si="53"/>
        <v>5024</v>
      </c>
      <c r="X169">
        <f t="shared" si="53"/>
        <v>26868</v>
      </c>
      <c r="Y169">
        <f t="shared" si="53"/>
        <v>4</v>
      </c>
      <c r="Z169">
        <f t="shared" si="53"/>
        <v>0</v>
      </c>
      <c r="AC169">
        <f t="shared" si="55"/>
        <v>1.3009054002527047E-3</v>
      </c>
      <c r="AD169">
        <f t="shared" si="56"/>
        <v>1.0453306211241542E-3</v>
      </c>
      <c r="AE169">
        <f t="shared" si="57"/>
        <v>7.4144931410716967E-4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1.3026001437585284E-3</v>
      </c>
      <c r="AK169">
        <f t="shared" si="54"/>
        <v>1.0464245761630801E-3</v>
      </c>
      <c r="AL169">
        <f t="shared" si="54"/>
        <v>7.4199950314775926E-4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1.7657698112741491E-3</v>
      </c>
      <c r="AR169">
        <f t="shared" ca="1" si="67"/>
        <v>9.4431164476008937E-4</v>
      </c>
      <c r="AS169">
        <f t="shared" ca="1" si="60"/>
        <v>6.7138852935490993E-4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0.14807457933187287</v>
      </c>
      <c r="AY169">
        <f t="shared" ca="1" si="73"/>
        <v>6.3957008315368796E-2</v>
      </c>
      <c r="AZ169">
        <f t="shared" ca="1" si="73"/>
        <v>5.1103731845576879E-2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0.43192429520278991</v>
      </c>
      <c r="BE169">
        <f t="shared" ca="1" si="70"/>
        <v>0.3451215737107744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0.94882405260579927</v>
      </c>
      <c r="BK169">
        <f t="shared" ca="1" si="72"/>
        <v>1.1744147942787222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133579</v>
      </c>
      <c r="C170" s="11">
        <v>70717</v>
      </c>
      <c r="D170" s="11">
        <v>478437</v>
      </c>
      <c r="E170" s="11">
        <v>26</v>
      </c>
      <c r="F170" s="11">
        <v>1</v>
      </c>
      <c r="G170" s="11">
        <v>149</v>
      </c>
      <c r="H170" s="11">
        <v>56</v>
      </c>
      <c r="I170" s="11">
        <v>347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149</v>
      </c>
      <c r="O170">
        <f t="shared" si="52"/>
        <v>56</v>
      </c>
      <c r="P170">
        <f t="shared" si="52"/>
        <v>347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18832</v>
      </c>
      <c r="W170">
        <f t="shared" si="53"/>
        <v>5080</v>
      </c>
      <c r="X170">
        <f t="shared" si="53"/>
        <v>27215</v>
      </c>
      <c r="Y170">
        <f t="shared" si="53"/>
        <v>4</v>
      </c>
      <c r="Z170">
        <f t="shared" si="53"/>
        <v>0</v>
      </c>
      <c r="AC170">
        <f t="shared" si="55"/>
        <v>1.1154447929689548E-3</v>
      </c>
      <c r="AD170">
        <f t="shared" si="56"/>
        <v>7.9188879618762107E-4</v>
      </c>
      <c r="AE170">
        <f t="shared" si="57"/>
        <v>7.2527835430788174E-4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1.1166905155029268E-3</v>
      </c>
      <c r="AK170">
        <f t="shared" si="54"/>
        <v>7.9251642251103901E-4</v>
      </c>
      <c r="AL170">
        <f t="shared" si="54"/>
        <v>7.2580479665566649E-4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1.5191200888166091E-3</v>
      </c>
      <c r="AR170">
        <f t="shared" ca="1" si="67"/>
        <v>7.1432716532064005E-4</v>
      </c>
      <c r="AS170">
        <f t="shared" ca="1" si="60"/>
        <v>6.5597175548231179E-4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0.14959369942068948</v>
      </c>
      <c r="AY170">
        <f t="shared" ca="1" si="73"/>
        <v>6.4671335480689443E-2</v>
      </c>
      <c r="AZ170">
        <f t="shared" ca="1" si="73"/>
        <v>5.1759703601059193E-2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0.43231323064496063</v>
      </c>
      <c r="BE170">
        <f t="shared" ca="1" si="70"/>
        <v>0.34600189581180041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0.94967844145713531</v>
      </c>
      <c r="BK170">
        <f t="shared" ca="1" si="72"/>
        <v>1.1774104438640531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133430</v>
      </c>
      <c r="C171" s="11">
        <v>70661</v>
      </c>
      <c r="D171" s="11">
        <v>478090</v>
      </c>
      <c r="E171" s="11">
        <v>26</v>
      </c>
      <c r="F171" s="11">
        <v>1</v>
      </c>
      <c r="G171" s="11">
        <v>163</v>
      </c>
      <c r="H171" s="11">
        <v>70</v>
      </c>
      <c r="I171" s="11">
        <v>340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163</v>
      </c>
      <c r="O171">
        <f t="shared" si="52"/>
        <v>70</v>
      </c>
      <c r="P171">
        <f t="shared" si="52"/>
        <v>340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18995</v>
      </c>
      <c r="W171">
        <f t="shared" si="53"/>
        <v>5150</v>
      </c>
      <c r="X171">
        <f t="shared" si="53"/>
        <v>27555</v>
      </c>
      <c r="Y171">
        <f t="shared" si="53"/>
        <v>4</v>
      </c>
      <c r="Z171">
        <f t="shared" si="53"/>
        <v>0</v>
      </c>
      <c r="AC171">
        <f t="shared" si="55"/>
        <v>1.221614329611032E-3</v>
      </c>
      <c r="AD171">
        <f t="shared" si="56"/>
        <v>9.9064547628819298E-4</v>
      </c>
      <c r="AE171">
        <f t="shared" si="57"/>
        <v>7.1116317011441356E-4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1.2231086489572409E-3</v>
      </c>
      <c r="AK171">
        <f t="shared" si="54"/>
        <v>9.9162790916780758E-4</v>
      </c>
      <c r="AL171">
        <f t="shared" si="54"/>
        <v>7.1166931313461086E-4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1.6697852873477962E-3</v>
      </c>
      <c r="AR171">
        <f t="shared" ca="1" si="67"/>
        <v>8.9272792277398749E-4</v>
      </c>
      <c r="AS171">
        <f t="shared" ca="1" si="60"/>
        <v>6.4244883998498283E-4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0.15126348470803727</v>
      </c>
      <c r="AY171">
        <f t="shared" ca="1" si="73"/>
        <v>6.5564063403463435E-2</v>
      </c>
      <c r="AZ171">
        <f t="shared" ca="1" si="73"/>
        <v>5.2402152441044174E-2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0.43344276730112735</v>
      </c>
      <c r="BE171">
        <f t="shared" ca="1" si="70"/>
        <v>0.34642962604086974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0.95215973634972229</v>
      </c>
      <c r="BK171">
        <f t="shared" ca="1" si="72"/>
        <v>1.1788659677931375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133267</v>
      </c>
      <c r="C172" s="11">
        <v>70591</v>
      </c>
      <c r="D172" s="11">
        <v>477750</v>
      </c>
      <c r="E172" s="11">
        <v>26</v>
      </c>
      <c r="F172" s="11">
        <v>1</v>
      </c>
      <c r="G172" s="11">
        <v>174</v>
      </c>
      <c r="H172" s="11">
        <v>59</v>
      </c>
      <c r="I172" s="11">
        <v>326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174</v>
      </c>
      <c r="O172">
        <f t="shared" si="52"/>
        <v>59</v>
      </c>
      <c r="P172">
        <f t="shared" si="52"/>
        <v>326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19169</v>
      </c>
      <c r="W172">
        <f t="shared" si="53"/>
        <v>5209</v>
      </c>
      <c r="X172">
        <f t="shared" si="53"/>
        <v>27881</v>
      </c>
      <c r="Y172">
        <f t="shared" si="53"/>
        <v>4</v>
      </c>
      <c r="Z172">
        <f t="shared" si="53"/>
        <v>0</v>
      </c>
      <c r="AC172">
        <f t="shared" si="55"/>
        <v>1.3056495606564265E-3</v>
      </c>
      <c r="AD172">
        <f t="shared" si="56"/>
        <v>8.3580059780991912E-4</v>
      </c>
      <c r="AE172">
        <f t="shared" si="57"/>
        <v>6.8236525379382525E-4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1.3073566963185429E-3</v>
      </c>
      <c r="AK172">
        <f t="shared" si="54"/>
        <v>8.3649979357370316E-4</v>
      </c>
      <c r="AL172">
        <f t="shared" si="54"/>
        <v>6.8283122060617564E-4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1.7911254391599764E-3</v>
      </c>
      <c r="AR172">
        <f t="shared" ca="1" si="67"/>
        <v>7.5217292590849946E-4</v>
      </c>
      <c r="AS172">
        <f t="shared" ca="1" si="60"/>
        <v>6.1569933283125338E-4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0.15305461014719723</v>
      </c>
      <c r="AY172">
        <f t="shared" ca="1" si="73"/>
        <v>6.6316236329371933E-2</v>
      </c>
      <c r="AZ172">
        <f t="shared" ca="1" si="73"/>
        <v>5.3017851773875427E-2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0.43328480119346691</v>
      </c>
      <c r="BE172">
        <f t="shared" ca="1" si="70"/>
        <v>0.34639826740851881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0.95181272636646963</v>
      </c>
      <c r="BK172">
        <f t="shared" ca="1" si="72"/>
        <v>1.1787592574494017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133093</v>
      </c>
      <c r="C173" s="11">
        <v>70532</v>
      </c>
      <c r="D173" s="11">
        <v>477424</v>
      </c>
      <c r="E173" s="11">
        <v>26</v>
      </c>
      <c r="F173" s="11">
        <v>1</v>
      </c>
      <c r="G173" s="11">
        <v>135</v>
      </c>
      <c r="H173" s="11">
        <v>60</v>
      </c>
      <c r="I173" s="11">
        <v>322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135</v>
      </c>
      <c r="O173">
        <f t="shared" si="52"/>
        <v>60</v>
      </c>
      <c r="P173">
        <f t="shared" si="52"/>
        <v>322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19304</v>
      </c>
      <c r="W173">
        <f t="shared" si="53"/>
        <v>5269</v>
      </c>
      <c r="X173">
        <f t="shared" si="53"/>
        <v>28203</v>
      </c>
      <c r="Y173">
        <f t="shared" si="53"/>
        <v>4</v>
      </c>
      <c r="Z173">
        <f t="shared" si="53"/>
        <v>0</v>
      </c>
      <c r="AC173">
        <f t="shared" si="55"/>
        <v>1.0143283268090734E-3</v>
      </c>
      <c r="AD173">
        <f t="shared" si="56"/>
        <v>8.5067770657290304E-4</v>
      </c>
      <c r="AE173">
        <f t="shared" si="57"/>
        <v>6.7445289721505418E-4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1.0153583206592843E-3</v>
      </c>
      <c r="AK173">
        <f t="shared" si="74"/>
        <v>8.5140202668324905E-4</v>
      </c>
      <c r="AL173">
        <f t="shared" si="74"/>
        <v>6.749081165507789E-4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1.3960068591285081E-3</v>
      </c>
      <c r="AR173">
        <f t="shared" ca="1" si="67"/>
        <v>7.6465937979805249E-4</v>
      </c>
      <c r="AS173">
        <f t="shared" ca="1" si="60"/>
        <v>6.0784796593977349E-4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0.15445061700632573</v>
      </c>
      <c r="AY173">
        <f t="shared" ca="1" si="73"/>
        <v>6.7080895709169988E-2</v>
      </c>
      <c r="AZ173">
        <f t="shared" ca="1" si="73"/>
        <v>5.3625699739815201E-2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0.43431937670033782</v>
      </c>
      <c r="BE173">
        <f t="shared" ca="1" si="70"/>
        <v>0.34720288451563058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0.95408541659496227</v>
      </c>
      <c r="BK173">
        <f t="shared" ca="1" si="72"/>
        <v>1.1814972903812802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132958</v>
      </c>
      <c r="C174" s="11">
        <v>70472</v>
      </c>
      <c r="D174" s="11">
        <v>477102</v>
      </c>
      <c r="E174" s="11">
        <v>26</v>
      </c>
      <c r="F174" s="11">
        <v>1</v>
      </c>
      <c r="G174" s="11">
        <v>146</v>
      </c>
      <c r="H174" s="11">
        <v>64</v>
      </c>
      <c r="I174" s="11">
        <v>334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146</v>
      </c>
      <c r="O174">
        <f t="shared" si="52"/>
        <v>64</v>
      </c>
      <c r="P174">
        <f t="shared" si="52"/>
        <v>334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19450</v>
      </c>
      <c r="W174">
        <f t="shared" si="53"/>
        <v>5333</v>
      </c>
      <c r="X174">
        <f t="shared" si="53"/>
        <v>28537</v>
      </c>
      <c r="Y174">
        <f t="shared" si="53"/>
        <v>4</v>
      </c>
      <c r="Z174">
        <f t="shared" si="53"/>
        <v>0</v>
      </c>
      <c r="AC174">
        <f t="shared" si="55"/>
        <v>1.0980911265211571E-3</v>
      </c>
      <c r="AD174">
        <f t="shared" si="56"/>
        <v>9.0816210693608814E-4</v>
      </c>
      <c r="AE174">
        <f t="shared" si="57"/>
        <v>7.000599452527971E-4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1.099298366886263E-3</v>
      </c>
      <c r="AK174">
        <f t="shared" si="74"/>
        <v>9.0898767763204758E-4</v>
      </c>
      <c r="AL174">
        <f t="shared" si="74"/>
        <v>7.0055040115902102E-4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1.516771348600377E-3</v>
      </c>
      <c r="AR174">
        <f t="shared" ca="1" si="67"/>
        <v>8.1540396335580488E-4</v>
      </c>
      <c r="AS174">
        <f t="shared" ca="1" si="60"/>
        <v>6.3020915274888945E-4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0.1559673883549261</v>
      </c>
      <c r="AY174">
        <f t="shared" ca="1" si="73"/>
        <v>6.7896299672525792E-2</v>
      </c>
      <c r="AZ174">
        <f t="shared" ca="1" si="73"/>
        <v>5.4255908892564091E-2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0.43532369419444306</v>
      </c>
      <c r="BE174">
        <f t="shared" ca="1" si="70"/>
        <v>0.34786700902561124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0.95629163792921812</v>
      </c>
      <c r="BK174">
        <f t="shared" ca="1" si="72"/>
        <v>1.183757240813756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132812</v>
      </c>
      <c r="C175" s="11">
        <v>70408</v>
      </c>
      <c r="D175" s="11">
        <v>476768</v>
      </c>
      <c r="E175" s="11">
        <v>26</v>
      </c>
      <c r="F175" s="11">
        <v>1</v>
      </c>
      <c r="G175" s="11">
        <v>130</v>
      </c>
      <c r="H175" s="11">
        <v>63</v>
      </c>
      <c r="I175" s="11">
        <v>317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130</v>
      </c>
      <c r="O175">
        <f t="shared" si="52"/>
        <v>63</v>
      </c>
      <c r="P175">
        <f t="shared" si="52"/>
        <v>317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19580</v>
      </c>
      <c r="W175">
        <f t="shared" si="53"/>
        <v>5396</v>
      </c>
      <c r="X175">
        <f t="shared" si="53"/>
        <v>28854</v>
      </c>
      <c r="Y175">
        <f t="shared" si="53"/>
        <v>4</v>
      </c>
      <c r="Z175">
        <f t="shared" si="53"/>
        <v>0</v>
      </c>
      <c r="AC175">
        <f t="shared" si="55"/>
        <v>9.7882721440833661E-4</v>
      </c>
      <c r="AD175">
        <f t="shared" si="56"/>
        <v>8.9478468355868646E-4</v>
      </c>
      <c r="AE175">
        <f t="shared" si="57"/>
        <v>6.6489361702127658E-4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9.7978633424119577E-4</v>
      </c>
      <c r="AK175">
        <f t="shared" si="74"/>
        <v>8.9558610009084097E-4</v>
      </c>
      <c r="AL175">
        <f t="shared" si="74"/>
        <v>6.6533601922115482E-4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1.3566637627153257E-3</v>
      </c>
      <c r="AR175">
        <f t="shared" ca="1" si="67"/>
        <v>8.0242351691251022E-4</v>
      </c>
      <c r="AS175">
        <f t="shared" ca="1" si="60"/>
        <v>5.9783503043803372E-4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0.15732405211764142</v>
      </c>
      <c r="AY175">
        <f t="shared" ca="1" si="75"/>
        <v>6.8698723189438302E-2</v>
      </c>
      <c r="AZ175">
        <f t="shared" ca="1" si="75"/>
        <v>5.4853743923002123E-2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0.43667018656541978</v>
      </c>
      <c r="BE175">
        <f t="shared" ca="1" si="70"/>
        <v>0.34866724562868756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0.95924952745389302</v>
      </c>
      <c r="BK175">
        <f t="shared" ca="1" si="72"/>
        <v>1.1864803673209496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132682</v>
      </c>
      <c r="C176" s="11">
        <v>70345</v>
      </c>
      <c r="D176" s="11">
        <v>476451</v>
      </c>
      <c r="E176" s="11">
        <v>26</v>
      </c>
      <c r="F176" s="11">
        <v>1</v>
      </c>
      <c r="G176" s="11">
        <v>141</v>
      </c>
      <c r="H176" s="11">
        <v>80</v>
      </c>
      <c r="I176" s="11">
        <v>318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141</v>
      </c>
      <c r="O176">
        <f t="shared" si="52"/>
        <v>80</v>
      </c>
      <c r="P176">
        <f t="shared" si="52"/>
        <v>318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19721</v>
      </c>
      <c r="W176">
        <f t="shared" si="53"/>
        <v>5476</v>
      </c>
      <c r="X176">
        <f t="shared" si="53"/>
        <v>29172</v>
      </c>
      <c r="Y176">
        <f t="shared" si="53"/>
        <v>4</v>
      </c>
      <c r="Z176">
        <f t="shared" si="53"/>
        <v>0</v>
      </c>
      <c r="AC176">
        <f t="shared" si="55"/>
        <v>1.0626912467403265E-3</v>
      </c>
      <c r="AD176">
        <f t="shared" si="56"/>
        <v>1.1372521145781506E-3</v>
      </c>
      <c r="AE176">
        <f t="shared" si="57"/>
        <v>6.6743484639553705E-4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1.0638218611423507E-3</v>
      </c>
      <c r="AK176">
        <f t="shared" si="74"/>
        <v>1.1385470524718285E-3</v>
      </c>
      <c r="AL176">
        <f t="shared" si="74"/>
        <v>6.6788063801652788E-4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1.4782438176607654E-3</v>
      </c>
      <c r="AR176">
        <f t="shared" ca="1" si="67"/>
        <v>1.0188934458163163E-3</v>
      </c>
      <c r="AS176">
        <f t="shared" ca="1" si="60"/>
        <v>5.9942407338978859E-4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0.15880229593530218</v>
      </c>
      <c r="AY176">
        <f t="shared" ca="1" si="75"/>
        <v>6.9717616635254623E-2</v>
      </c>
      <c r="AZ176">
        <f t="shared" ca="1" si="75"/>
        <v>5.5453167996391911E-2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0.43902146517867952</v>
      </c>
      <c r="BE176">
        <f t="shared" ca="1" si="70"/>
        <v>0.34919626111063373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0.96441466802925946</v>
      </c>
      <c r="BK176">
        <f t="shared" ca="1" si="72"/>
        <v>1.1882805550105222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132541</v>
      </c>
      <c r="C177" s="11">
        <v>70265</v>
      </c>
      <c r="D177" s="11">
        <v>476133</v>
      </c>
      <c r="E177" s="11">
        <v>26</v>
      </c>
      <c r="F177" s="11">
        <v>1</v>
      </c>
      <c r="G177" s="11">
        <v>136</v>
      </c>
      <c r="H177" s="11">
        <v>67</v>
      </c>
      <c r="I177" s="11">
        <v>312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136</v>
      </c>
      <c r="O177">
        <f t="shared" si="52"/>
        <v>67</v>
      </c>
      <c r="P177">
        <f t="shared" si="52"/>
        <v>312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19857</v>
      </c>
      <c r="W177">
        <f t="shared" si="53"/>
        <v>5543</v>
      </c>
      <c r="X177">
        <f t="shared" si="53"/>
        <v>29484</v>
      </c>
      <c r="Y177">
        <f t="shared" si="53"/>
        <v>4</v>
      </c>
      <c r="Z177">
        <f t="shared" si="53"/>
        <v>0</v>
      </c>
      <c r="AC177">
        <f t="shared" si="55"/>
        <v>1.026097584898258E-3</v>
      </c>
      <c r="AD177">
        <f t="shared" si="56"/>
        <v>9.5353305344054648E-4</v>
      </c>
      <c r="AE177">
        <f t="shared" si="57"/>
        <v>6.5527909218642693E-4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1.0271516329226295E-3</v>
      </c>
      <c r="AK177">
        <f t="shared" si="74"/>
        <v>9.5444321898358173E-4</v>
      </c>
      <c r="AL177">
        <f t="shared" si="74"/>
        <v>6.5570878792408293E-4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1.432346315241315E-3</v>
      </c>
      <c r="AR177">
        <f t="shared" ca="1" si="67"/>
        <v>8.5311850750036642E-4</v>
      </c>
      <c r="AS177">
        <f t="shared" ca="1" si="60"/>
        <v>5.8781590771039144E-4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0.16023464225054349</v>
      </c>
      <c r="AY177">
        <f t="shared" ca="1" si="75"/>
        <v>7.0570735142754984E-2</v>
      </c>
      <c r="AZ177">
        <f t="shared" ca="1" si="75"/>
        <v>5.6040983904102303E-2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0.44042121074174656</v>
      </c>
      <c r="BE177">
        <f t="shared" ca="1" si="70"/>
        <v>0.349743246010912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0.9674895408079317</v>
      </c>
      <c r="BK177">
        <f t="shared" ca="1" si="72"/>
        <v>1.1901418908645138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132405</v>
      </c>
      <c r="C178" s="11">
        <v>70198</v>
      </c>
      <c r="D178" s="11">
        <v>475821</v>
      </c>
      <c r="E178" s="11">
        <v>26</v>
      </c>
      <c r="F178" s="11">
        <v>1</v>
      </c>
      <c r="G178" s="11">
        <v>119</v>
      </c>
      <c r="H178" s="11">
        <v>64</v>
      </c>
      <c r="I178" s="11">
        <v>314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119</v>
      </c>
      <c r="O178">
        <f t="shared" si="52"/>
        <v>64</v>
      </c>
      <c r="P178">
        <f t="shared" si="52"/>
        <v>314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19976</v>
      </c>
      <c r="W178">
        <f t="shared" si="53"/>
        <v>5607</v>
      </c>
      <c r="X178">
        <f t="shared" si="53"/>
        <v>29798</v>
      </c>
      <c r="Y178">
        <f t="shared" si="53"/>
        <v>4</v>
      </c>
      <c r="Z178">
        <f t="shared" si="53"/>
        <v>0</v>
      </c>
      <c r="AC178">
        <f t="shared" si="55"/>
        <v>8.9875759978852757E-4</v>
      </c>
      <c r="AD178">
        <f t="shared" si="56"/>
        <v>9.1170688623607506E-4</v>
      </c>
      <c r="AE178">
        <f t="shared" si="57"/>
        <v>6.5991202574077227E-4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8.995661523120617E-4</v>
      </c>
      <c r="AK178">
        <f t="shared" si="74"/>
        <v>9.1253891751809921E-4</v>
      </c>
      <c r="AL178">
        <f t="shared" si="74"/>
        <v>6.6034782118926159E-4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1.2588758256621016E-3</v>
      </c>
      <c r="AR178">
        <f t="shared" ca="1" si="67"/>
        <v>8.146895459499922E-4</v>
      </c>
      <c r="AS178">
        <f t="shared" ca="1" si="60"/>
        <v>5.9128666339503314E-4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0.1614935180762056</v>
      </c>
      <c r="AY178">
        <f t="shared" ca="1" si="75"/>
        <v>7.1385424688704971E-2</v>
      </c>
      <c r="AZ178">
        <f t="shared" ca="1" si="75"/>
        <v>5.6632270567497332E-2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0.44203275486895766</v>
      </c>
      <c r="BE178">
        <f t="shared" ca="1" si="70"/>
        <v>0.35067828877672774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0.97102967931534212</v>
      </c>
      <c r="BK178">
        <f t="shared" ca="1" si="72"/>
        <v>1.1933237494937794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132286</v>
      </c>
      <c r="C179" s="11">
        <v>70134</v>
      </c>
      <c r="D179" s="11">
        <v>475507</v>
      </c>
      <c r="E179" s="11">
        <v>26</v>
      </c>
      <c r="F179" s="11">
        <v>1</v>
      </c>
      <c r="G179" s="11">
        <v>133</v>
      </c>
      <c r="H179" s="11">
        <v>50</v>
      </c>
      <c r="I179" s="11">
        <v>281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133</v>
      </c>
      <c r="O179">
        <f t="shared" si="52"/>
        <v>50</v>
      </c>
      <c r="P179">
        <f t="shared" si="52"/>
        <v>281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20109</v>
      </c>
      <c r="W179">
        <f t="shared" si="53"/>
        <v>5657</v>
      </c>
      <c r="X179">
        <f t="shared" si="53"/>
        <v>30079</v>
      </c>
      <c r="Y179">
        <f t="shared" si="53"/>
        <v>5</v>
      </c>
      <c r="Z179">
        <f t="shared" si="53"/>
        <v>0</v>
      </c>
      <c r="AC179">
        <f t="shared" si="55"/>
        <v>1.0053973965498994E-3</v>
      </c>
      <c r="AD179">
        <f t="shared" si="56"/>
        <v>7.1292097983859473E-4</v>
      </c>
      <c r="AE179">
        <f t="shared" si="57"/>
        <v>5.9094818793414188E-4</v>
      </c>
      <c r="AF179">
        <f t="shared" si="58"/>
        <v>3.8461538461538464E-2</v>
      </c>
      <c r="AG179">
        <f t="shared" si="59"/>
        <v>0</v>
      </c>
      <c r="AI179" t="str">
        <f t="shared" si="65"/>
        <v>2023-18</v>
      </c>
      <c r="AJ179">
        <f t="shared" si="74"/>
        <v>1.0064093227233467E-3</v>
      </c>
      <c r="AK179">
        <f t="shared" si="74"/>
        <v>7.1342962902736862E-4</v>
      </c>
      <c r="AL179">
        <f t="shared" si="74"/>
        <v>5.9129763141590054E-4</v>
      </c>
      <c r="AM179">
        <f t="shared" si="74"/>
        <v>4.000533461369913E-2</v>
      </c>
      <c r="AN179">
        <f t="shared" si="74"/>
        <v>0</v>
      </c>
      <c r="AP179" t="str">
        <f t="shared" si="66"/>
        <v>2023-18</v>
      </c>
      <c r="AQ179">
        <f t="shared" ca="1" si="67"/>
        <v>1.4133858936373456E-3</v>
      </c>
      <c r="AR179">
        <f t="shared" ca="1" si="67"/>
        <v>6.3617027338016912E-4</v>
      </c>
      <c r="AS179">
        <f t="shared" ca="1" si="60"/>
        <v>5.2884265527637457E-4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0.16290690396984295</v>
      </c>
      <c r="AY179">
        <f t="shared" ca="1" si="75"/>
        <v>7.2021594962085142E-2</v>
      </c>
      <c r="AZ179">
        <f t="shared" ca="1" si="75"/>
        <v>5.7161113222773709E-2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0.44210277899221301</v>
      </c>
      <c r="BE179">
        <f t="shared" ca="1" si="70"/>
        <v>0.35088207945659122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0.97118350389327224</v>
      </c>
      <c r="BK179">
        <f t="shared" ca="1" si="72"/>
        <v>1.1940172291473241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132153</v>
      </c>
      <c r="C180" s="11">
        <v>70084</v>
      </c>
      <c r="D180" s="11">
        <v>475226</v>
      </c>
      <c r="E180" s="11">
        <v>25</v>
      </c>
      <c r="F180" s="11">
        <v>1</v>
      </c>
      <c r="G180" s="11">
        <v>122</v>
      </c>
      <c r="H180" s="11">
        <v>64</v>
      </c>
      <c r="I180" s="11">
        <v>316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122</v>
      </c>
      <c r="O180">
        <f t="shared" si="76"/>
        <v>64</v>
      </c>
      <c r="P180">
        <f t="shared" si="76"/>
        <v>316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20231</v>
      </c>
      <c r="W180">
        <f t="shared" si="53"/>
        <v>5721</v>
      </c>
      <c r="X180">
        <f t="shared" si="53"/>
        <v>30395</v>
      </c>
      <c r="Y180">
        <f t="shared" si="53"/>
        <v>5</v>
      </c>
      <c r="Z180">
        <f t="shared" si="53"/>
        <v>0</v>
      </c>
      <c r="AC180">
        <f t="shared" si="55"/>
        <v>9.2317238352515639E-4</v>
      </c>
      <c r="AD180">
        <f t="shared" si="56"/>
        <v>9.1318988642200786E-4</v>
      </c>
      <c r="AE180">
        <f t="shared" si="57"/>
        <v>6.6494678321472314E-4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9.2402548401909323E-4</v>
      </c>
      <c r="AK180">
        <f t="shared" si="74"/>
        <v>9.1402462804463425E-4</v>
      </c>
      <c r="AL180">
        <f t="shared" si="74"/>
        <v>6.6538925619353227E-4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1.3022859762670167E-3</v>
      </c>
      <c r="AR180">
        <f t="shared" ca="1" si="67"/>
        <v>8.140697354001962E-4</v>
      </c>
      <c r="AS180">
        <f t="shared" ca="1" si="60"/>
        <v>5.9441686858081183E-4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0.16420918994610997</v>
      </c>
      <c r="AY180">
        <f t="shared" ca="1" si="75"/>
        <v>7.2835664697485342E-2</v>
      </c>
      <c r="AZ180">
        <f t="shared" ca="1" si="75"/>
        <v>5.7755530091354521E-2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0.44355413190570203</v>
      </c>
      <c r="BE180">
        <f t="shared" ca="1" si="70"/>
        <v>0.35171923148947193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0.97437174444475894</v>
      </c>
      <c r="BK180">
        <f t="shared" ca="1" si="72"/>
        <v>1.1968659752338251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132031</v>
      </c>
      <c r="C181" s="11">
        <v>70020</v>
      </c>
      <c r="D181" s="11">
        <v>474910</v>
      </c>
      <c r="E181" s="11">
        <v>25</v>
      </c>
      <c r="F181" s="11">
        <v>1</v>
      </c>
      <c r="G181" s="11">
        <v>121</v>
      </c>
      <c r="H181" s="11">
        <v>52</v>
      </c>
      <c r="I181" s="11">
        <v>318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121</v>
      </c>
      <c r="O181">
        <f t="shared" si="76"/>
        <v>52</v>
      </c>
      <c r="P181">
        <f t="shared" si="76"/>
        <v>318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20352</v>
      </c>
      <c r="W181">
        <f t="shared" si="53"/>
        <v>5773</v>
      </c>
      <c r="X181">
        <f t="shared" si="53"/>
        <v>30713</v>
      </c>
      <c r="Y181">
        <f t="shared" si="53"/>
        <v>5</v>
      </c>
      <c r="Z181">
        <f t="shared" si="53"/>
        <v>0</v>
      </c>
      <c r="AC181">
        <f t="shared" si="55"/>
        <v>9.1645143943467819E-4</v>
      </c>
      <c r="AD181">
        <f t="shared" si="56"/>
        <v>7.4264495858326191E-4</v>
      </c>
      <c r="AE181">
        <f t="shared" si="57"/>
        <v>6.6960055589480112E-4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9.1729215741323024E-4</v>
      </c>
      <c r="AK181">
        <f t="shared" si="74"/>
        <v>7.4319692421508468E-4</v>
      </c>
      <c r="AL181">
        <f t="shared" si="74"/>
        <v>6.7004924629499485E-4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1.2973776406217921E-3</v>
      </c>
      <c r="AR181">
        <f t="shared" ca="1" si="67"/>
        <v>6.6113339808112465E-4</v>
      </c>
      <c r="AS181">
        <f t="shared" ca="1" si="60"/>
        <v>5.9788418782769895E-4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0.16550656758673177</v>
      </c>
      <c r="AY181">
        <f t="shared" ca="1" si="75"/>
        <v>7.349679809556646E-2</v>
      </c>
      <c r="AZ181">
        <f t="shared" ca="1" si="75"/>
        <v>5.8353414279182218E-2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0.44407179223900783</v>
      </c>
      <c r="BE181">
        <f t="shared" ca="1" si="70"/>
        <v>0.35257461459106632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0.97550890801896795</v>
      </c>
      <c r="BK181">
        <f t="shared" ca="1" si="72"/>
        <v>1.1997767598552767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131910</v>
      </c>
      <c r="C182" s="11">
        <v>69968</v>
      </c>
      <c r="D182" s="11">
        <v>474592</v>
      </c>
      <c r="E182" s="11">
        <v>25</v>
      </c>
      <c r="F182" s="11">
        <v>1</v>
      </c>
      <c r="G182" s="11">
        <v>147</v>
      </c>
      <c r="H182" s="11">
        <v>61</v>
      </c>
      <c r="I182" s="11">
        <v>304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147</v>
      </c>
      <c r="O182">
        <f t="shared" si="76"/>
        <v>61</v>
      </c>
      <c r="P182">
        <f t="shared" si="76"/>
        <v>304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20499</v>
      </c>
      <c r="W182">
        <f t="shared" si="53"/>
        <v>5834</v>
      </c>
      <c r="X182">
        <f t="shared" si="53"/>
        <v>31017</v>
      </c>
      <c r="Y182">
        <f t="shared" si="53"/>
        <v>5</v>
      </c>
      <c r="Z182">
        <f t="shared" si="53"/>
        <v>0</v>
      </c>
      <c r="AC182">
        <f t="shared" si="55"/>
        <v>1.1143961792130998E-3</v>
      </c>
      <c r="AD182">
        <f t="shared" si="56"/>
        <v>8.7182712096958606E-4</v>
      </c>
      <c r="AE182">
        <f t="shared" si="57"/>
        <v>6.4055019890769331E-4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1.1156395592616573E-3</v>
      </c>
      <c r="AK182">
        <f t="shared" si="74"/>
        <v>8.7258792210356752E-4</v>
      </c>
      <c r="AL182">
        <f t="shared" si="74"/>
        <v>6.409607883979848E-4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1.5835032077284781E-3</v>
      </c>
      <c r="AR182">
        <f t="shared" ca="1" si="67"/>
        <v>7.7531086851486536E-4</v>
      </c>
      <c r="AS182">
        <f t="shared" ca="1" si="60"/>
        <v>5.7126393904901847E-4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0.16709007079446025</v>
      </c>
      <c r="AY182">
        <f t="shared" ca="1" si="75"/>
        <v>7.4272108964081318E-2</v>
      </c>
      <c r="AZ182">
        <f t="shared" ca="1" si="75"/>
        <v>5.892467821823124E-2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0.44450342627147749</v>
      </c>
      <c r="BE182">
        <f t="shared" ca="1" si="70"/>
        <v>0.35265218296971867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0.97645709444070683</v>
      </c>
      <c r="BK182">
        <f t="shared" ca="1" si="72"/>
        <v>1.2000407174238459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131763</v>
      </c>
      <c r="C183" s="11">
        <v>69907</v>
      </c>
      <c r="D183" s="11">
        <v>474288</v>
      </c>
      <c r="E183" s="11">
        <v>25</v>
      </c>
      <c r="F183" s="11">
        <v>1</v>
      </c>
      <c r="G183" s="11">
        <v>133</v>
      </c>
      <c r="H183" s="11">
        <v>55</v>
      </c>
      <c r="I183" s="11">
        <v>284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133</v>
      </c>
      <c r="O183">
        <f t="shared" si="76"/>
        <v>55</v>
      </c>
      <c r="P183">
        <f t="shared" si="76"/>
        <v>284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20632</v>
      </c>
      <c r="W183">
        <f t="shared" si="77"/>
        <v>5889</v>
      </c>
      <c r="X183">
        <f t="shared" si="77"/>
        <v>31301</v>
      </c>
      <c r="Y183">
        <f t="shared" si="77"/>
        <v>5</v>
      </c>
      <c r="Z183">
        <f t="shared" si="77"/>
        <v>0</v>
      </c>
      <c r="AC183">
        <f t="shared" si="55"/>
        <v>1.0093880679705228E-3</v>
      </c>
      <c r="AD183">
        <f t="shared" si="56"/>
        <v>7.8675955197619689E-4</v>
      </c>
      <c r="AE183">
        <f t="shared" si="57"/>
        <v>5.9879229497689166E-4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1.0104080476733934E-3</v>
      </c>
      <c r="AK183">
        <f t="shared" si="74"/>
        <v>7.8737907062810422E-4</v>
      </c>
      <c r="AL183">
        <f t="shared" si="74"/>
        <v>5.9915107994010252E-4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1.4392232035378533E-3</v>
      </c>
      <c r="AR183">
        <f t="shared" ca="1" si="67"/>
        <v>6.987664143735618E-4</v>
      </c>
      <c r="AS183">
        <f t="shared" ca="1" si="60"/>
        <v>5.3337996471529273E-4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0.1685292939979981</v>
      </c>
      <c r="AY183">
        <f t="shared" ca="1" si="75"/>
        <v>7.4970875378454885E-2</v>
      </c>
      <c r="AZ183">
        <f t="shared" ca="1" si="75"/>
        <v>5.9458058182946534E-2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0.4448536726163787</v>
      </c>
      <c r="BE183">
        <f t="shared" ca="1" si="70"/>
        <v>0.35280547833810316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0.97722649352307034</v>
      </c>
      <c r="BK183">
        <f t="shared" ca="1" si="72"/>
        <v>1.2005623664954743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131630</v>
      </c>
      <c r="C184" s="11">
        <v>69852</v>
      </c>
      <c r="D184" s="11">
        <v>474004</v>
      </c>
      <c r="E184" s="11">
        <v>25</v>
      </c>
      <c r="F184" s="11">
        <v>1</v>
      </c>
      <c r="G184" s="11">
        <v>141</v>
      </c>
      <c r="H184" s="11">
        <v>53</v>
      </c>
      <c r="I184" s="11">
        <v>296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141</v>
      </c>
      <c r="O184">
        <f t="shared" si="76"/>
        <v>53</v>
      </c>
      <c r="P184">
        <f t="shared" si="76"/>
        <v>296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20773</v>
      </c>
      <c r="W184">
        <f t="shared" si="77"/>
        <v>5942</v>
      </c>
      <c r="X184">
        <f t="shared" si="77"/>
        <v>31597</v>
      </c>
      <c r="Y184">
        <f t="shared" si="77"/>
        <v>5</v>
      </c>
      <c r="Z184">
        <f t="shared" si="77"/>
        <v>0</v>
      </c>
      <c r="AC184">
        <f t="shared" si="55"/>
        <v>1.0711843804603813E-3</v>
      </c>
      <c r="AD184">
        <f t="shared" si="56"/>
        <v>7.5874706522361562E-4</v>
      </c>
      <c r="AE184">
        <f t="shared" si="57"/>
        <v>6.244673040733833E-4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1.0723331496269714E-3</v>
      </c>
      <c r="AK184">
        <f t="shared" si="74"/>
        <v>7.5932323595644894E-4</v>
      </c>
      <c r="AL184">
        <f t="shared" si="74"/>
        <v>6.2485752748751334E-4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1.5328420328940833E-3</v>
      </c>
      <c r="AR184">
        <f t="shared" ca="1" si="67"/>
        <v>6.7306394647680752E-4</v>
      </c>
      <c r="AS184">
        <f t="shared" ca="1" si="60"/>
        <v>5.5561806978292761E-4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0.17006213603089218</v>
      </c>
      <c r="AY184">
        <f t="shared" ca="1" si="75"/>
        <v>7.5643939324931686E-2</v>
      </c>
      <c r="AZ184">
        <f t="shared" ca="1" si="75"/>
        <v>6.0013676252729464E-2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0.44480177122549364</v>
      </c>
      <c r="BE184">
        <f t="shared" ca="1" si="70"/>
        <v>0.35289264061594428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0.97711247982071003</v>
      </c>
      <c r="BK184">
        <f t="shared" ca="1" si="72"/>
        <v>1.2008589711600248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131489</v>
      </c>
      <c r="C185" s="11">
        <v>69799</v>
      </c>
      <c r="D185" s="11">
        <v>473708</v>
      </c>
      <c r="E185" s="11">
        <v>25</v>
      </c>
      <c r="F185" s="11">
        <v>1</v>
      </c>
      <c r="G185" s="11">
        <v>141</v>
      </c>
      <c r="H185" s="11">
        <v>43</v>
      </c>
      <c r="I185" s="11">
        <v>277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141</v>
      </c>
      <c r="O185">
        <f t="shared" si="76"/>
        <v>43</v>
      </c>
      <c r="P185">
        <f t="shared" si="76"/>
        <v>277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20914</v>
      </c>
      <c r="W185">
        <f t="shared" si="77"/>
        <v>5985</v>
      </c>
      <c r="X185">
        <f t="shared" si="77"/>
        <v>31874</v>
      </c>
      <c r="Y185">
        <f t="shared" si="77"/>
        <v>5</v>
      </c>
      <c r="Z185">
        <f t="shared" si="77"/>
        <v>0</v>
      </c>
      <c r="AC185">
        <f t="shared" si="55"/>
        <v>1.0723330468708409E-3</v>
      </c>
      <c r="AD185">
        <f t="shared" si="56"/>
        <v>6.1605467127036199E-4</v>
      </c>
      <c r="AE185">
        <f t="shared" si="57"/>
        <v>5.8474841041316597E-4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1.0734842825191474E-3</v>
      </c>
      <c r="AK185">
        <f t="shared" si="74"/>
        <v>6.1643444809962101E-4</v>
      </c>
      <c r="AL185">
        <f t="shared" si="74"/>
        <v>5.850905578683402E-4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1.5399253657596645E-3</v>
      </c>
      <c r="AR185">
        <f t="shared" ca="1" si="67"/>
        <v>5.4575537249816923E-4</v>
      </c>
      <c r="AS185">
        <f t="shared" ca="1" si="60"/>
        <v>5.1965301151057387E-4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0.17160206139665185</v>
      </c>
      <c r="AY185">
        <f t="shared" ca="1" si="75"/>
        <v>7.6189694697429852E-2</v>
      </c>
      <c r="AZ185">
        <f t="shared" ca="1" si="75"/>
        <v>6.0533329264240036E-2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0.44399055627496326</v>
      </c>
      <c r="BE185">
        <f t="shared" ca="1" si="70"/>
        <v>0.35275409148098447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0.97533045397626139</v>
      </c>
      <c r="BK185">
        <f t="shared" ca="1" si="72"/>
        <v>1.2003875020713737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131348</v>
      </c>
      <c r="C186" s="11">
        <v>69756</v>
      </c>
      <c r="D186" s="11">
        <v>473431</v>
      </c>
      <c r="E186" s="11">
        <v>25</v>
      </c>
      <c r="F186" s="11">
        <v>1</v>
      </c>
      <c r="G186" s="11">
        <v>142</v>
      </c>
      <c r="H186" s="11">
        <v>53</v>
      </c>
      <c r="I186" s="11">
        <v>311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142</v>
      </c>
      <c r="O186">
        <f t="shared" si="76"/>
        <v>53</v>
      </c>
      <c r="P186">
        <f t="shared" si="76"/>
        <v>311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21056</v>
      </c>
      <c r="W186">
        <f t="shared" si="77"/>
        <v>6038</v>
      </c>
      <c r="X186">
        <f t="shared" si="77"/>
        <v>32185</v>
      </c>
      <c r="Y186">
        <f t="shared" si="77"/>
        <v>5</v>
      </c>
      <c r="Z186">
        <f t="shared" si="77"/>
        <v>0</v>
      </c>
      <c r="AC186">
        <f t="shared" si="55"/>
        <v>1.0810975424064317E-3</v>
      </c>
      <c r="AD186">
        <f t="shared" si="56"/>
        <v>7.597912724353461E-4</v>
      </c>
      <c r="AE186">
        <f t="shared" si="57"/>
        <v>6.5690670868616549E-4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1.0822676848651171E-3</v>
      </c>
      <c r="AK186">
        <f t="shared" si="74"/>
        <v>7.6036903079569932E-4</v>
      </c>
      <c r="AL186">
        <f t="shared" si="74"/>
        <v>6.5733854243839795E-4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1.5580270281892023E-3</v>
      </c>
      <c r="AR186">
        <f t="shared" ca="1" si="67"/>
        <v>6.7238345896321891E-4</v>
      </c>
      <c r="AS186">
        <f t="shared" ca="1" si="60"/>
        <v>5.8314218515206602E-4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0.17316008842484104</v>
      </c>
      <c r="AY186">
        <f t="shared" ca="1" si="75"/>
        <v>7.6862078156393066E-2</v>
      </c>
      <c r="AZ186">
        <f t="shared" ca="1" si="75"/>
        <v>6.1116471449392105E-2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0.44387871856368638</v>
      </c>
      <c r="BE186">
        <f t="shared" ca="1" si="70"/>
        <v>0.35294779533402293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0.97508477594511922</v>
      </c>
      <c r="BK186">
        <f t="shared" ca="1" si="72"/>
        <v>1.2010466572446397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131206</v>
      </c>
      <c r="C187" s="11">
        <v>69703</v>
      </c>
      <c r="D187" s="11">
        <v>473120</v>
      </c>
      <c r="E187" s="11">
        <v>25</v>
      </c>
      <c r="F187" s="11">
        <v>1</v>
      </c>
      <c r="G187" s="11">
        <v>134</v>
      </c>
      <c r="H187" s="11">
        <v>40</v>
      </c>
      <c r="I187" s="11">
        <v>263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134</v>
      </c>
      <c r="O187">
        <f t="shared" si="76"/>
        <v>40</v>
      </c>
      <c r="P187">
        <f t="shared" si="76"/>
        <v>263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21190</v>
      </c>
      <c r="W187">
        <f t="shared" si="77"/>
        <v>6078</v>
      </c>
      <c r="X187">
        <f t="shared" si="77"/>
        <v>32448</v>
      </c>
      <c r="Y187">
        <f t="shared" si="77"/>
        <v>5</v>
      </c>
      <c r="Z187">
        <f t="shared" si="77"/>
        <v>0</v>
      </c>
      <c r="AC187">
        <f t="shared" si="55"/>
        <v>1.0212947578616832E-3</v>
      </c>
      <c r="AD187">
        <f t="shared" si="56"/>
        <v>5.738633918195773E-4</v>
      </c>
      <c r="AE187">
        <f t="shared" si="57"/>
        <v>5.5588434223875554E-4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1.0223389562312825E-3</v>
      </c>
      <c r="AK187">
        <f t="shared" si="74"/>
        <v>5.7419291588065144E-4</v>
      </c>
      <c r="AL187">
        <f t="shared" si="74"/>
        <v>5.5619353584689048E-4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1.4769694750352976E-3</v>
      </c>
      <c r="AR187">
        <f t="shared" ca="1" si="67"/>
        <v>5.0714472493712656E-4</v>
      </c>
      <c r="AS187">
        <f t="shared" ca="1" si="60"/>
        <v>4.9284040191117473E-4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0.17463705789987635</v>
      </c>
      <c r="AY187">
        <f t="shared" ca="1" si="75"/>
        <v>7.7369222881330191E-2</v>
      </c>
      <c r="AZ187">
        <f t="shared" ca="1" si="75"/>
        <v>6.1609311851303278E-2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0.44302866649120853</v>
      </c>
      <c r="BE187">
        <f t="shared" ca="1" si="70"/>
        <v>0.3527848704747728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0.97321743516042059</v>
      </c>
      <c r="BK187">
        <f t="shared" ca="1" si="72"/>
        <v>1.2004922399620519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131072</v>
      </c>
      <c r="C188" s="11">
        <v>69663</v>
      </c>
      <c r="D188" s="11">
        <v>472857</v>
      </c>
      <c r="E188" s="11">
        <v>25</v>
      </c>
      <c r="F188" s="11">
        <v>1</v>
      </c>
      <c r="G188" s="11">
        <v>138</v>
      </c>
      <c r="H188" s="11">
        <v>55</v>
      </c>
      <c r="I188" s="11">
        <v>293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138</v>
      </c>
      <c r="O188">
        <f t="shared" si="76"/>
        <v>55</v>
      </c>
      <c r="P188">
        <f t="shared" si="76"/>
        <v>293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21328</v>
      </c>
      <c r="W188">
        <f t="shared" si="77"/>
        <v>6133</v>
      </c>
      <c r="X188">
        <f t="shared" si="77"/>
        <v>32741</v>
      </c>
      <c r="Y188">
        <f t="shared" si="77"/>
        <v>5</v>
      </c>
      <c r="Z188">
        <f t="shared" si="77"/>
        <v>0</v>
      </c>
      <c r="AC188">
        <f t="shared" si="55"/>
        <v>1.0528564453125E-3</v>
      </c>
      <c r="AD188">
        <f t="shared" si="56"/>
        <v>7.8951523764408656E-4</v>
      </c>
      <c r="AE188">
        <f t="shared" si="57"/>
        <v>6.1963764943735635E-4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1.0539662179014744E-3</v>
      </c>
      <c r="AK188">
        <f t="shared" si="74"/>
        <v>7.9013910558373818E-4</v>
      </c>
      <c r="AL188">
        <f t="shared" si="74"/>
        <v>6.2002185817452895E-4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1.528057209668042E-3</v>
      </c>
      <c r="AR188">
        <f t="shared" ca="1" si="67"/>
        <v>6.9704227819031143E-4</v>
      </c>
      <c r="AS188">
        <f t="shared" ca="1" si="60"/>
        <v>5.4875990189715246E-4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0.17616511510954438</v>
      </c>
      <c r="AY188">
        <f t="shared" ca="1" si="75"/>
        <v>7.8066265159520504E-2</v>
      </c>
      <c r="AZ188">
        <f t="shared" ca="1" si="75"/>
        <v>6.2158071753200428E-2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0.44314258876382379</v>
      </c>
      <c r="BE188">
        <f t="shared" ca="1" si="70"/>
        <v>0.3528398441118652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0.97346769242444897</v>
      </c>
      <c r="BK188">
        <f t="shared" ca="1" si="72"/>
        <v>1.2006793098458683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130934</v>
      </c>
      <c r="C189" s="11">
        <v>69608</v>
      </c>
      <c r="D189" s="11">
        <v>472564</v>
      </c>
      <c r="E189" s="11">
        <v>25</v>
      </c>
      <c r="F189" s="11">
        <v>1</v>
      </c>
      <c r="G189" s="11">
        <v>128</v>
      </c>
      <c r="H189" s="11">
        <v>51</v>
      </c>
      <c r="I189" s="11">
        <v>330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128</v>
      </c>
      <c r="O189">
        <f t="shared" si="76"/>
        <v>51</v>
      </c>
      <c r="P189">
        <f t="shared" si="76"/>
        <v>330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21456</v>
      </c>
      <c r="W189">
        <f t="shared" si="77"/>
        <v>6184</v>
      </c>
      <c r="X189">
        <f t="shared" si="77"/>
        <v>33071</v>
      </c>
      <c r="Y189">
        <f t="shared" si="77"/>
        <v>5</v>
      </c>
      <c r="Z189">
        <f t="shared" si="77"/>
        <v>0</v>
      </c>
      <c r="AC189">
        <f t="shared" si="55"/>
        <v>9.7759176378939012E-4</v>
      </c>
      <c r="AD189">
        <f t="shared" si="56"/>
        <v>7.3267440524077691E-4</v>
      </c>
      <c r="AE189">
        <f t="shared" si="57"/>
        <v>6.9831811140924822E-4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9.7854846271537956E-4</v>
      </c>
      <c r="AK189">
        <f t="shared" si="74"/>
        <v>7.3321164346941328E-4</v>
      </c>
      <c r="AL189">
        <f t="shared" si="74"/>
        <v>6.9880612880274435E-4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1.4237429150746599E-3</v>
      </c>
      <c r="AR189">
        <f t="shared" ca="1" si="67"/>
        <v>6.4605039829608579E-4</v>
      </c>
      <c r="AS189">
        <f t="shared" ca="1" si="60"/>
        <v>6.1777037533621915E-4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0.17758885802461905</v>
      </c>
      <c r="AY189">
        <f t="shared" ca="1" si="75"/>
        <v>7.871231555781659E-2</v>
      </c>
      <c r="AZ189">
        <f t="shared" ca="1" si="75"/>
        <v>6.2775842128536652E-2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0.4432277814799887</v>
      </c>
      <c r="BE189">
        <f t="shared" ca="1" si="70"/>
        <v>0.35348975620888373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0.9736548384106829</v>
      </c>
      <c r="BK189">
        <f t="shared" ca="1" si="72"/>
        <v>1.2028908968339334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130806</v>
      </c>
      <c r="C190" s="11">
        <v>69557</v>
      </c>
      <c r="D190" s="11">
        <v>472234</v>
      </c>
      <c r="E190" s="11">
        <v>25</v>
      </c>
      <c r="F190" s="11">
        <v>1</v>
      </c>
      <c r="G190" s="11">
        <v>120</v>
      </c>
      <c r="H190" s="11">
        <v>56</v>
      </c>
      <c r="I190" s="11">
        <v>302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120</v>
      </c>
      <c r="O190">
        <f t="shared" si="76"/>
        <v>56</v>
      </c>
      <c r="P190">
        <f t="shared" si="76"/>
        <v>302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21576</v>
      </c>
      <c r="W190">
        <f t="shared" si="77"/>
        <v>6240</v>
      </c>
      <c r="X190">
        <f t="shared" si="77"/>
        <v>33373</v>
      </c>
      <c r="Y190">
        <f t="shared" si="77"/>
        <v>5</v>
      </c>
      <c r="Z190">
        <f t="shared" si="77"/>
        <v>0</v>
      </c>
      <c r="AC190">
        <f t="shared" si="55"/>
        <v>9.173891105912573E-4</v>
      </c>
      <c r="AD190">
        <f t="shared" si="56"/>
        <v>8.0509510185890708E-4</v>
      </c>
      <c r="AE190">
        <f t="shared" si="57"/>
        <v>6.3951346154660614E-4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9.1823155067486902E-4</v>
      </c>
      <c r="AK190">
        <f t="shared" si="74"/>
        <v>8.0574384583970778E-4</v>
      </c>
      <c r="AL190">
        <f t="shared" si="74"/>
        <v>6.3992272256542309E-4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1.3407189926097252E-3</v>
      </c>
      <c r="AR190">
        <f t="shared" ca="1" si="67"/>
        <v>7.0911312571839689E-4</v>
      </c>
      <c r="AS190">
        <f t="shared" ca="1" si="60"/>
        <v>5.6505784389422359E-4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0.17892957701722878</v>
      </c>
      <c r="AY190">
        <f t="shared" ca="1" si="75"/>
        <v>7.9421428683534981E-2</v>
      </c>
      <c r="AZ190">
        <f t="shared" ca="1" si="75"/>
        <v>6.3340899972430878E-2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0.44386976154248464</v>
      </c>
      <c r="BE190">
        <f t="shared" ca="1" si="70"/>
        <v>0.35399904827546708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0.97506509972581346</v>
      </c>
      <c r="BK190">
        <f t="shared" ca="1" si="72"/>
        <v>1.2046239676795871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130686</v>
      </c>
      <c r="C191" s="11">
        <v>69501</v>
      </c>
      <c r="D191" s="11">
        <v>471932</v>
      </c>
      <c r="E191" s="11">
        <v>25</v>
      </c>
      <c r="F191" s="11">
        <v>1</v>
      </c>
      <c r="G191" s="11">
        <v>116</v>
      </c>
      <c r="H191" s="11">
        <v>50</v>
      </c>
      <c r="I191" s="11">
        <v>262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116</v>
      </c>
      <c r="O191">
        <f t="shared" si="76"/>
        <v>50</v>
      </c>
      <c r="P191">
        <f t="shared" si="76"/>
        <v>262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21692</v>
      </c>
      <c r="W191">
        <f t="shared" si="77"/>
        <v>6290</v>
      </c>
      <c r="X191">
        <f t="shared" si="77"/>
        <v>33635</v>
      </c>
      <c r="Y191">
        <f t="shared" si="77"/>
        <v>5</v>
      </c>
      <c r="Z191">
        <f t="shared" si="77"/>
        <v>0</v>
      </c>
      <c r="AC191">
        <f t="shared" si="55"/>
        <v>8.8762376995240504E-4</v>
      </c>
      <c r="AD191">
        <f t="shared" si="56"/>
        <v>7.1941410914950869E-4</v>
      </c>
      <c r="AE191">
        <f t="shared" si="57"/>
        <v>5.5516472712170402E-4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8.884124043016966E-4</v>
      </c>
      <c r="AK191">
        <f t="shared" si="74"/>
        <v>7.1993206951064914E-4</v>
      </c>
      <c r="AL191">
        <f t="shared" si="74"/>
        <v>5.554731204797011E-4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1.3017766511583811E-3</v>
      </c>
      <c r="AR191">
        <f t="shared" ca="1" si="67"/>
        <v>6.3283651237640228E-4</v>
      </c>
      <c r="AS191">
        <f t="shared" ca="1" si="60"/>
        <v>4.8991803616080633E-4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0.18023135366838716</v>
      </c>
      <c r="AY191">
        <f t="shared" ca="1" si="78"/>
        <v>8.0054265195911384E-2</v>
      </c>
      <c r="AZ191">
        <f t="shared" ca="1" si="78"/>
        <v>6.383081800859168E-2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0.4441750204196187</v>
      </c>
      <c r="BE191">
        <f t="shared" ca="1" si="70"/>
        <v>0.35416045382445405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0.97573567317609888</v>
      </c>
      <c r="BK191">
        <f t="shared" ca="1" si="72"/>
        <v>1.205173214898678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130570</v>
      </c>
      <c r="C192" s="11">
        <v>69451</v>
      </c>
      <c r="D192" s="11">
        <v>471670</v>
      </c>
      <c r="E192" s="11">
        <v>25</v>
      </c>
      <c r="F192" s="11">
        <v>1</v>
      </c>
      <c r="G192" s="11">
        <v>136</v>
      </c>
      <c r="H192" s="11">
        <v>53</v>
      </c>
      <c r="I192" s="11">
        <v>280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136</v>
      </c>
      <c r="O192">
        <f t="shared" si="76"/>
        <v>53</v>
      </c>
      <c r="P192">
        <f t="shared" si="76"/>
        <v>280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21828</v>
      </c>
      <c r="W192">
        <f t="shared" si="77"/>
        <v>6343</v>
      </c>
      <c r="X192">
        <f t="shared" si="77"/>
        <v>33915</v>
      </c>
      <c r="Y192">
        <f t="shared" si="77"/>
        <v>5</v>
      </c>
      <c r="Z192">
        <f t="shared" si="77"/>
        <v>0</v>
      </c>
      <c r="AC192">
        <f t="shared" si="55"/>
        <v>1.0415868882591712E-3</v>
      </c>
      <c r="AD192">
        <f t="shared" si="56"/>
        <v>7.6312796072050798E-4</v>
      </c>
      <c r="AE192">
        <f t="shared" si="57"/>
        <v>5.9363538066868789E-4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1.042673017167453E-3</v>
      </c>
      <c r="AK192">
        <f t="shared" si="74"/>
        <v>7.6371080688265869E-4</v>
      </c>
      <c r="AL192">
        <f t="shared" si="74"/>
        <v>5.9398801042138949E-4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1.5332264839902395E-3</v>
      </c>
      <c r="AR192">
        <f t="shared" ca="1" si="67"/>
        <v>6.705179775391123E-4</v>
      </c>
      <c r="AS192">
        <f t="shared" ca="1" si="60"/>
        <v>5.2327870629557667E-4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0.1817645801523774</v>
      </c>
      <c r="AY192">
        <f t="shared" ca="1" si="78"/>
        <v>8.0724783173450498E-2</v>
      </c>
      <c r="AZ192">
        <f t="shared" ca="1" si="78"/>
        <v>6.435409671488726E-2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0.4441172372844977</v>
      </c>
      <c r="BE192">
        <f t="shared" ca="1" si="70"/>
        <v>0.35405190967865002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0.9756087388289304</v>
      </c>
      <c r="BK192">
        <f t="shared" ca="1" si="72"/>
        <v>1.2048038498390152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130434</v>
      </c>
      <c r="C193" s="11">
        <v>69398</v>
      </c>
      <c r="D193" s="11">
        <v>471390</v>
      </c>
      <c r="E193" s="11">
        <v>25</v>
      </c>
      <c r="F193" s="11">
        <v>1</v>
      </c>
      <c r="G193" s="11">
        <v>114</v>
      </c>
      <c r="H193" s="11">
        <v>62</v>
      </c>
      <c r="I193" s="11">
        <v>288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114</v>
      </c>
      <c r="O193">
        <f t="shared" si="76"/>
        <v>62</v>
      </c>
      <c r="P193">
        <f t="shared" si="76"/>
        <v>288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21942</v>
      </c>
      <c r="W193">
        <f t="shared" si="77"/>
        <v>6405</v>
      </c>
      <c r="X193">
        <f t="shared" si="77"/>
        <v>34203</v>
      </c>
      <c r="Y193">
        <f t="shared" si="77"/>
        <v>5</v>
      </c>
      <c r="Z193">
        <f t="shared" si="77"/>
        <v>0</v>
      </c>
      <c r="AC193">
        <f t="shared" si="55"/>
        <v>8.7400524403146416E-4</v>
      </c>
      <c r="AD193">
        <f t="shared" si="56"/>
        <v>8.93397504250843E-4</v>
      </c>
      <c r="AE193">
        <f t="shared" si="57"/>
        <v>6.1095907847005663E-4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8.7476985320454929E-4</v>
      </c>
      <c r="AK193">
        <f t="shared" si="74"/>
        <v>8.9419643664467592E-4</v>
      </c>
      <c r="AL193">
        <f t="shared" si="74"/>
        <v>6.1133259669770667E-4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1.2908872129825748E-3</v>
      </c>
      <c r="AR193">
        <f t="shared" ca="1" si="67"/>
        <v>7.8414414982166871E-4</v>
      </c>
      <c r="AS193">
        <f t="shared" ca="1" si="60"/>
        <v>5.3793269412571272E-4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0.18305546736535996</v>
      </c>
      <c r="AY193">
        <f t="shared" ca="1" si="78"/>
        <v>8.1508927323272168E-2</v>
      </c>
      <c r="AZ193">
        <f t="shared" ca="1" si="78"/>
        <v>6.4892029409012966E-2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0.4452690132471635</v>
      </c>
      <c r="BE193">
        <f t="shared" ca="1" si="70"/>
        <v>0.35449380640183298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0.97813888762752343</v>
      </c>
      <c r="BK193">
        <f t="shared" ca="1" si="72"/>
        <v>1.2063075809551822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130320</v>
      </c>
      <c r="C194" s="11">
        <v>69336</v>
      </c>
      <c r="D194" s="11">
        <v>471102</v>
      </c>
      <c r="E194" s="11">
        <v>25</v>
      </c>
      <c r="F194" s="11">
        <v>1</v>
      </c>
      <c r="G194" s="11">
        <v>157</v>
      </c>
      <c r="H194" s="11">
        <v>53</v>
      </c>
      <c r="I194" s="11">
        <v>312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157</v>
      </c>
      <c r="O194">
        <f t="shared" si="76"/>
        <v>53</v>
      </c>
      <c r="P194">
        <f t="shared" si="76"/>
        <v>312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22099</v>
      </c>
      <c r="W194">
        <f t="shared" si="77"/>
        <v>6458</v>
      </c>
      <c r="X194">
        <f t="shared" si="77"/>
        <v>34515</v>
      </c>
      <c r="Y194">
        <f t="shared" si="77"/>
        <v>5</v>
      </c>
      <c r="Z194">
        <f t="shared" si="77"/>
        <v>0</v>
      </c>
      <c r="AC194">
        <f t="shared" si="55"/>
        <v>1.2047268262737876E-3</v>
      </c>
      <c r="AD194">
        <f t="shared" si="56"/>
        <v>7.6439367716626288E-4</v>
      </c>
      <c r="AE194">
        <f t="shared" si="57"/>
        <v>6.6227695912986998E-4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1.2061800898454649E-3</v>
      </c>
      <c r="AK194">
        <f t="shared" si="74"/>
        <v>7.6497845914002736E-4</v>
      </c>
      <c r="AL194">
        <f t="shared" si="74"/>
        <v>6.6271588482983877E-4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1.7862529543224974E-3</v>
      </c>
      <c r="AR194">
        <f t="shared" ca="1" si="67"/>
        <v>6.7002909164506235E-4</v>
      </c>
      <c r="AS194">
        <f t="shared" ca="1" si="60"/>
        <v>5.8246893910921188E-4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0.18484172031968246</v>
      </c>
      <c r="AY194">
        <f t="shared" ca="1" si="78"/>
        <v>8.2178956414917237E-2</v>
      </c>
      <c r="AZ194">
        <f t="shared" ca="1" si="78"/>
        <v>6.5474498348122176E-2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0.44459095204691507</v>
      </c>
      <c r="BE194">
        <f t="shared" ca="1" si="70"/>
        <v>0.35421926519015562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0.97664936554441761</v>
      </c>
      <c r="BK194">
        <f t="shared" ca="1" si="72"/>
        <v>1.2053733441957517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130163</v>
      </c>
      <c r="C195" s="11">
        <v>69283</v>
      </c>
      <c r="D195" s="11">
        <v>470790</v>
      </c>
      <c r="E195" s="11">
        <v>25</v>
      </c>
      <c r="F195" s="11">
        <v>1</v>
      </c>
      <c r="G195" s="11">
        <v>122</v>
      </c>
      <c r="H195" s="11">
        <v>57</v>
      </c>
      <c r="I195" s="11">
        <v>340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122</v>
      </c>
      <c r="O195">
        <f t="shared" si="76"/>
        <v>57</v>
      </c>
      <c r="P195">
        <f t="shared" si="76"/>
        <v>340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22221</v>
      </c>
      <c r="W195">
        <f t="shared" si="77"/>
        <v>6515</v>
      </c>
      <c r="X195">
        <f t="shared" si="77"/>
        <v>34855</v>
      </c>
      <c r="Y195">
        <f t="shared" si="77"/>
        <v>5</v>
      </c>
      <c r="Z195">
        <f t="shared" si="77"/>
        <v>0</v>
      </c>
      <c r="AC195">
        <f t="shared" si="55"/>
        <v>9.3728632560712336E-4</v>
      </c>
      <c r="AD195">
        <f t="shared" si="56"/>
        <v>8.2271264235093749E-4</v>
      </c>
      <c r="AE195">
        <f t="shared" si="57"/>
        <v>7.2219036088277152E-4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9.38165724258052E-4</v>
      </c>
      <c r="AK195">
        <f t="shared" si="74"/>
        <v>8.2339010227891148E-4</v>
      </c>
      <c r="AL195">
        <f t="shared" si="74"/>
        <v>7.2271232819407232E-4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1.3942693494443451E-3</v>
      </c>
      <c r="AR195">
        <f t="shared" ca="1" si="67"/>
        <v>7.2033012383330606E-4</v>
      </c>
      <c r="AS195">
        <f t="shared" ca="1" si="60"/>
        <v>6.3446235246895368E-4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0.1862359896691268</v>
      </c>
      <c r="AY195">
        <f t="shared" ca="1" si="78"/>
        <v>8.2899286538750547E-2</v>
      </c>
      <c r="AZ195">
        <f t="shared" ca="1" si="78"/>
        <v>6.6108960700591135E-2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0.44513032462754509</v>
      </c>
      <c r="BE195">
        <f t="shared" ca="1" si="70"/>
        <v>0.35497414231289326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0.9778342252142761</v>
      </c>
      <c r="BK195">
        <f t="shared" ca="1" si="72"/>
        <v>1.2079421168496125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130041</v>
      </c>
      <c r="C196" s="11">
        <v>69226</v>
      </c>
      <c r="D196" s="11">
        <v>470450</v>
      </c>
      <c r="E196" s="11">
        <v>25</v>
      </c>
      <c r="F196" s="11">
        <v>1</v>
      </c>
      <c r="G196" s="11">
        <v>119</v>
      </c>
      <c r="H196" s="11">
        <v>49</v>
      </c>
      <c r="I196" s="11">
        <v>305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119</v>
      </c>
      <c r="O196">
        <f t="shared" si="76"/>
        <v>49</v>
      </c>
      <c r="P196">
        <f t="shared" si="76"/>
        <v>305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22340</v>
      </c>
      <c r="W196">
        <f t="shared" si="77"/>
        <v>6564</v>
      </c>
      <c r="X196">
        <f t="shared" si="77"/>
        <v>35160</v>
      </c>
      <c r="Y196">
        <f t="shared" si="77"/>
        <v>5</v>
      </c>
      <c r="Z196">
        <f t="shared" si="77"/>
        <v>0</v>
      </c>
      <c r="AC196">
        <f t="shared" si="55"/>
        <v>9.1509600818203492E-4</v>
      </c>
      <c r="AD196">
        <f t="shared" si="56"/>
        <v>7.0782653916158674E-4</v>
      </c>
      <c r="AE196">
        <f t="shared" si="57"/>
        <v>6.4831544266128176E-4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9.1593423992432387E-4</v>
      </c>
      <c r="AK196">
        <f t="shared" si="74"/>
        <v>7.0832794207209343E-4</v>
      </c>
      <c r="AL196">
        <f t="shared" si="74"/>
        <v>6.4873605099877954E-4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1.3660535559988042E-3</v>
      </c>
      <c r="AR196">
        <f t="shared" ca="1" si="67"/>
        <v>6.1893036610648536E-4</v>
      </c>
      <c r="AS196">
        <f t="shared" ca="1" si="60"/>
        <v>5.6885742416704316E-4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0.18760204322512561</v>
      </c>
      <c r="AY196">
        <f t="shared" ca="1" si="78"/>
        <v>8.3518216904857029E-2</v>
      </c>
      <c r="AZ196">
        <f t="shared" ca="1" si="78"/>
        <v>6.6677818124758176E-2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0.44518820514461971</v>
      </c>
      <c r="BE196">
        <f t="shared" ca="1" si="70"/>
        <v>0.35542159871224682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0.97796137348397894</v>
      </c>
      <c r="BK196">
        <f t="shared" ca="1" si="72"/>
        <v>1.2094647669973424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129922</v>
      </c>
      <c r="C197" s="11">
        <v>69177</v>
      </c>
      <c r="D197" s="11">
        <v>470145</v>
      </c>
      <c r="E197" s="11">
        <v>25</v>
      </c>
      <c r="F197" s="11">
        <v>1</v>
      </c>
      <c r="G197" s="11">
        <v>108</v>
      </c>
      <c r="H197" s="11">
        <v>48</v>
      </c>
      <c r="I197" s="11">
        <v>282</v>
      </c>
      <c r="J197" s="11">
        <v>0</v>
      </c>
      <c r="K197" s="11">
        <v>0</v>
      </c>
      <c r="M197" t="str">
        <f t="shared" si="63"/>
        <v>2023-36</v>
      </c>
      <c r="N197">
        <f t="shared" si="76"/>
        <v>108</v>
      </c>
      <c r="O197">
        <f t="shared" si="76"/>
        <v>48</v>
      </c>
      <c r="P197">
        <f t="shared" si="76"/>
        <v>282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22448</v>
      </c>
      <c r="W197">
        <f t="shared" si="77"/>
        <v>6612</v>
      </c>
      <c r="X197">
        <f t="shared" si="77"/>
        <v>35442</v>
      </c>
      <c r="Y197">
        <f t="shared" si="77"/>
        <v>5</v>
      </c>
      <c r="Z197">
        <f t="shared" si="77"/>
        <v>0</v>
      </c>
      <c r="AC197">
        <f t="shared" si="55"/>
        <v>8.3126799156416932E-4</v>
      </c>
      <c r="AD197">
        <f t="shared" si="56"/>
        <v>6.938722407736675E-4</v>
      </c>
      <c r="AE197">
        <f t="shared" si="57"/>
        <v>5.9981495070669691E-4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8.3195962091469017E-4</v>
      </c>
      <c r="AK197">
        <f t="shared" si="74"/>
        <v>6.9435406166024267E-4</v>
      </c>
      <c r="AL197">
        <f t="shared" si="74"/>
        <v>6.0017496262725707E-4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1.2452082624218428E-3</v>
      </c>
      <c r="AR197">
        <f t="shared" ca="1" si="67"/>
        <v>6.0599616859745883E-4</v>
      </c>
      <c r="AS197">
        <f t="shared" ca="1" si="60"/>
        <v>5.2566404812236364E-4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0.18884725148754744</v>
      </c>
      <c r="AY197">
        <f t="shared" ca="1" si="78"/>
        <v>8.4124213073454482E-2</v>
      </c>
      <c r="AZ197">
        <f t="shared" ca="1" si="78"/>
        <v>6.7203482172880538E-2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0.44546167556482347</v>
      </c>
      <c r="BE197">
        <f t="shared" ca="1" si="70"/>
        <v>0.35586158465913348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0.97856211605680343</v>
      </c>
      <c r="BK197">
        <f t="shared" ca="1" si="72"/>
        <v>1.2109619959295779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129814</v>
      </c>
      <c r="C198" s="11">
        <v>69129</v>
      </c>
      <c r="D198" s="11">
        <v>469863</v>
      </c>
      <c r="E198" s="11">
        <v>25</v>
      </c>
      <c r="F198" s="11">
        <v>1</v>
      </c>
      <c r="G198" s="11">
        <v>119</v>
      </c>
      <c r="H198" s="11">
        <v>51</v>
      </c>
      <c r="I198" s="11">
        <v>318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119</v>
      </c>
      <c r="O198">
        <f t="shared" si="76"/>
        <v>51</v>
      </c>
      <c r="P198">
        <f t="shared" si="76"/>
        <v>318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22567</v>
      </c>
      <c r="W198">
        <f t="shared" si="77"/>
        <v>6663</v>
      </c>
      <c r="X198">
        <f t="shared" si="77"/>
        <v>35760</v>
      </c>
      <c r="Y198">
        <f t="shared" si="77"/>
        <v>5</v>
      </c>
      <c r="Z198">
        <f t="shared" si="77"/>
        <v>0</v>
      </c>
      <c r="AC198">
        <f t="shared" si="55"/>
        <v>9.1669619609595267E-4</v>
      </c>
      <c r="AD198">
        <f t="shared" si="56"/>
        <v>7.3775116087315023E-4</v>
      </c>
      <c r="AE198">
        <f t="shared" si="57"/>
        <v>6.7679302264702691E-4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9.1753736341871207E-4</v>
      </c>
      <c r="AK198">
        <f t="shared" si="74"/>
        <v>7.3829587302171778E-4</v>
      </c>
      <c r="AL198">
        <f t="shared" si="74"/>
        <v>6.772514075429521E-4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1.3781605603591443E-3</v>
      </c>
      <c r="AR198">
        <f t="shared" ca="1" si="67"/>
        <v>6.4357745261221994E-4</v>
      </c>
      <c r="AS198">
        <f t="shared" ca="1" si="60"/>
        <v>5.9248221858511374E-4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0.19022541204790658</v>
      </c>
      <c r="AY198">
        <f t="shared" ca="1" si="78"/>
        <v>8.47677905260667E-2</v>
      </c>
      <c r="AZ198">
        <f t="shared" ca="1" si="78"/>
        <v>6.7795964391465652E-2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0.4456175944816389</v>
      </c>
      <c r="BE198">
        <f t="shared" ca="1" si="70"/>
        <v>0.35639804199447256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0.97890462890031293</v>
      </c>
      <c r="BK198">
        <f t="shared" ca="1" si="72"/>
        <v>1.2127875075148071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129695</v>
      </c>
      <c r="C199" s="11">
        <v>69078</v>
      </c>
      <c r="D199" s="11">
        <v>469545</v>
      </c>
      <c r="E199" s="11">
        <v>25</v>
      </c>
      <c r="F199" s="11">
        <v>1</v>
      </c>
      <c r="G199" s="11">
        <v>135</v>
      </c>
      <c r="H199" s="11">
        <v>49</v>
      </c>
      <c r="I199" s="11">
        <v>278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135</v>
      </c>
      <c r="O199">
        <f t="shared" si="76"/>
        <v>49</v>
      </c>
      <c r="P199">
        <f t="shared" si="76"/>
        <v>278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22702</v>
      </c>
      <c r="W199">
        <f t="shared" si="77"/>
        <v>6712</v>
      </c>
      <c r="X199">
        <f t="shared" si="77"/>
        <v>36038</v>
      </c>
      <c r="Y199">
        <f t="shared" si="77"/>
        <v>5</v>
      </c>
      <c r="Z199">
        <f t="shared" si="77"/>
        <v>0</v>
      </c>
      <c r="AC199">
        <f t="shared" si="55"/>
        <v>1.0409036585835999E-3</v>
      </c>
      <c r="AD199">
        <f t="shared" si="56"/>
        <v>7.0934306146674768E-4</v>
      </c>
      <c r="AE199">
        <f t="shared" si="57"/>
        <v>5.9206252861813036E-4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1.0419883622612152E-3</v>
      </c>
      <c r="AK199">
        <f t="shared" si="74"/>
        <v>7.098466160240191E-4</v>
      </c>
      <c r="AL199">
        <f t="shared" si="74"/>
        <v>5.9241329164503892E-4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1.5706348911292266E-3</v>
      </c>
      <c r="AR199">
        <f t="shared" ca="1" si="67"/>
        <v>6.1803970635859512E-4</v>
      </c>
      <c r="AS199">
        <f t="shared" ca="1" si="60"/>
        <v>5.1766070819319818E-4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0.19179604693903579</v>
      </c>
      <c r="AY199">
        <f t="shared" ca="1" si="78"/>
        <v>8.5385830232425297E-2</v>
      </c>
      <c r="AZ199">
        <f t="shared" ca="1" si="78"/>
        <v>6.8313625099658853E-2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0.44519077215165964</v>
      </c>
      <c r="BE199">
        <f t="shared" ca="1" si="70"/>
        <v>0.35617848328945484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0.97796701252315721</v>
      </c>
      <c r="BK199">
        <f t="shared" ca="1" si="72"/>
        <v>1.2120403708214587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129560</v>
      </c>
      <c r="C200" s="11">
        <v>69029</v>
      </c>
      <c r="D200" s="11">
        <v>469267</v>
      </c>
      <c r="E200" s="11">
        <v>25</v>
      </c>
      <c r="F200" s="11">
        <v>1</v>
      </c>
      <c r="G200" s="11">
        <v>127</v>
      </c>
      <c r="H200" s="11">
        <v>40</v>
      </c>
      <c r="I200" s="11">
        <v>312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127</v>
      </c>
      <c r="O200">
        <f t="shared" si="76"/>
        <v>40</v>
      </c>
      <c r="P200">
        <f t="shared" si="76"/>
        <v>312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22829</v>
      </c>
      <c r="W200">
        <f t="shared" si="77"/>
        <v>6752</v>
      </c>
      <c r="X200">
        <f t="shared" si="77"/>
        <v>36350</v>
      </c>
      <c r="Y200">
        <f t="shared" si="77"/>
        <v>5</v>
      </c>
      <c r="Z200">
        <f t="shared" si="77"/>
        <v>0</v>
      </c>
      <c r="AC200">
        <f t="shared" si="55"/>
        <v>9.802408150663786E-4</v>
      </c>
      <c r="AD200">
        <f t="shared" si="56"/>
        <v>5.7946660099378517E-4</v>
      </c>
      <c r="AE200">
        <f t="shared" si="57"/>
        <v>6.6486669635836318E-4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9.8120270865392268E-4</v>
      </c>
      <c r="AK200">
        <f t="shared" si="74"/>
        <v>5.7980259346524215E-4</v>
      </c>
      <c r="AL200">
        <f t="shared" si="74"/>
        <v>6.6530906272142332E-4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1.4842512537933822E-3</v>
      </c>
      <c r="AR200">
        <f t="shared" ca="1" si="67"/>
        <v>5.0421237028008283E-4</v>
      </c>
      <c r="AS200">
        <f t="shared" ca="1" si="60"/>
        <v>5.8068265126147878E-4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0.19328029819282919</v>
      </c>
      <c r="AY200">
        <f t="shared" ca="1" si="78"/>
        <v>8.5890042602705385E-2</v>
      </c>
      <c r="AZ200">
        <f t="shared" ca="1" si="78"/>
        <v>6.8894307750920328E-2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0.44438074343726336</v>
      </c>
      <c r="BE200">
        <f t="shared" ca="1" si="70"/>
        <v>0.35644764828635983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0.97618759252743859</v>
      </c>
      <c r="BK200">
        <f t="shared" ca="1" si="72"/>
        <v>1.2129563128504324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129433</v>
      </c>
      <c r="C201" s="11">
        <v>68989</v>
      </c>
      <c r="D201" s="11">
        <v>468955</v>
      </c>
      <c r="E201" s="11">
        <v>25</v>
      </c>
      <c r="F201" s="11">
        <v>1</v>
      </c>
      <c r="G201" s="11">
        <v>147</v>
      </c>
      <c r="H201" s="11">
        <v>45</v>
      </c>
      <c r="I201" s="11">
        <v>314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147</v>
      </c>
      <c r="O201">
        <f t="shared" si="76"/>
        <v>45</v>
      </c>
      <c r="P201">
        <f t="shared" si="76"/>
        <v>314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22976</v>
      </c>
      <c r="W201">
        <f t="shared" si="77"/>
        <v>6797</v>
      </c>
      <c r="X201">
        <f t="shared" si="77"/>
        <v>36664</v>
      </c>
      <c r="Y201">
        <f t="shared" si="77"/>
        <v>5</v>
      </c>
      <c r="Z201">
        <f t="shared" si="77"/>
        <v>0</v>
      </c>
      <c r="AC201">
        <f t="shared" si="55"/>
        <v>1.1357227291339921E-3</v>
      </c>
      <c r="AD201">
        <f t="shared" si="56"/>
        <v>6.5227789937526268E-4</v>
      </c>
      <c r="AE201">
        <f t="shared" si="57"/>
        <v>6.6957383970743457E-4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1.1370141843417983E-3</v>
      </c>
      <c r="AK201">
        <f t="shared" si="74"/>
        <v>6.5270366670892475E-4</v>
      </c>
      <c r="AL201">
        <f t="shared" si="74"/>
        <v>6.7002249429091749E-4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1.726040103912647E-3</v>
      </c>
      <c r="AR201">
        <f t="shared" ca="1" si="67"/>
        <v>5.6693187691030501E-4</v>
      </c>
      <c r="AS201">
        <f t="shared" ca="1" si="60"/>
        <v>5.841169360390866E-4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0.19500633829674183</v>
      </c>
      <c r="AY201">
        <f t="shared" ca="1" si="78"/>
        <v>8.6456974479615686E-2</v>
      </c>
      <c r="AZ201">
        <f t="shared" ca="1" si="78"/>
        <v>6.9478424686959417E-2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0.44335468905658754</v>
      </c>
      <c r="BE201">
        <f t="shared" ca="1" si="70"/>
        <v>0.35628803296246636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0.97393362097159053</v>
      </c>
      <c r="BK201">
        <f t="shared" ca="1" si="72"/>
        <v>1.2124131575913781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129286</v>
      </c>
      <c r="C202" s="11">
        <v>68944</v>
      </c>
      <c r="D202" s="11">
        <v>468641</v>
      </c>
      <c r="E202" s="11">
        <v>25</v>
      </c>
      <c r="F202" s="11">
        <v>1</v>
      </c>
      <c r="G202" s="11">
        <v>148</v>
      </c>
      <c r="H202" s="11">
        <v>61</v>
      </c>
      <c r="I202" s="11">
        <v>343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148</v>
      </c>
      <c r="O202">
        <f t="shared" si="76"/>
        <v>61</v>
      </c>
      <c r="P202">
        <f t="shared" si="76"/>
        <v>343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23124</v>
      </c>
      <c r="W202">
        <f t="shared" si="77"/>
        <v>6858</v>
      </c>
      <c r="X202">
        <f t="shared" si="77"/>
        <v>37007</v>
      </c>
      <c r="Y202">
        <f t="shared" si="77"/>
        <v>5</v>
      </c>
      <c r="Z202">
        <f t="shared" si="77"/>
        <v>0</v>
      </c>
      <c r="AC202">
        <f t="shared" si="55"/>
        <v>1.1447488513837538E-3</v>
      </c>
      <c r="AD202">
        <f t="shared" si="56"/>
        <v>8.8477605012763987E-4</v>
      </c>
      <c r="AE202">
        <f t="shared" si="57"/>
        <v>7.3190352529974966E-4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1.1460609286133756E-3</v>
      </c>
      <c r="AK202">
        <f t="shared" si="74"/>
        <v>8.8555962990044437E-4</v>
      </c>
      <c r="AL202">
        <f t="shared" si="74"/>
        <v>7.3243963316953426E-4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1.7459388144653804E-3</v>
      </c>
      <c r="AR202">
        <f t="shared" ca="1" si="67"/>
        <v>7.6827042656310129E-4</v>
      </c>
      <c r="AS202">
        <f t="shared" ca="1" si="60"/>
        <v>6.3778933851710014E-4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0.19675227711120721</v>
      </c>
      <c r="AY202">
        <f t="shared" ca="1" si="78"/>
        <v>8.7225244906178792E-2</v>
      </c>
      <c r="AZ202">
        <f t="shared" ca="1" si="78"/>
        <v>7.011621402547652E-2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0.44332521171725919</v>
      </c>
      <c r="BE202">
        <f t="shared" ca="1" si="70"/>
        <v>0.35636799255871293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0.97386886701152819</v>
      </c>
      <c r="BK202">
        <f t="shared" ca="1" si="72"/>
        <v>1.2126852522383944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129138</v>
      </c>
      <c r="C203" s="11">
        <v>68883</v>
      </c>
      <c r="D203" s="11">
        <v>468298</v>
      </c>
      <c r="E203" s="11">
        <v>25</v>
      </c>
      <c r="F203" s="11">
        <v>1</v>
      </c>
      <c r="G203" s="11">
        <v>151</v>
      </c>
      <c r="H203" s="11">
        <v>65</v>
      </c>
      <c r="I203" s="11">
        <v>333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151</v>
      </c>
      <c r="O203">
        <f t="shared" si="76"/>
        <v>65</v>
      </c>
      <c r="P203">
        <f t="shared" si="76"/>
        <v>333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23275</v>
      </c>
      <c r="W203">
        <f t="shared" si="77"/>
        <v>6923</v>
      </c>
      <c r="X203">
        <f t="shared" si="77"/>
        <v>37340</v>
      </c>
      <c r="Y203">
        <f t="shared" si="77"/>
        <v>5</v>
      </c>
      <c r="Z203">
        <f t="shared" si="77"/>
        <v>0</v>
      </c>
      <c r="AC203">
        <f t="shared" si="55"/>
        <v>1.1692917653982561E-3</v>
      </c>
      <c r="AD203">
        <f t="shared" si="56"/>
        <v>9.4362905216091055E-4</v>
      </c>
      <c r="AE203">
        <f t="shared" si="57"/>
        <v>7.1108567621471798E-4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1.1706607429026264E-3</v>
      </c>
      <c r="AK203">
        <f t="shared" si="74"/>
        <v>9.4452039920239674E-4</v>
      </c>
      <c r="AL203">
        <f t="shared" si="74"/>
        <v>7.1159170889185052E-4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1.7897347955299322E-3</v>
      </c>
      <c r="AR203">
        <f t="shared" ca="1" si="67"/>
        <v>8.1844430192023598E-4</v>
      </c>
      <c r="AS203">
        <f t="shared" ca="1" si="60"/>
        <v>6.1891541774355084E-4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0.19854201190673715</v>
      </c>
      <c r="AY203">
        <f t="shared" ca="1" si="78"/>
        <v>8.8043689208099032E-2</v>
      </c>
      <c r="AZ203">
        <f t="shared" ca="1" si="78"/>
        <v>7.0735129443220066E-2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0.44345117873317691</v>
      </c>
      <c r="BE203">
        <f t="shared" ca="1" si="70"/>
        <v>0.35627285511968665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0.97414558340804758</v>
      </c>
      <c r="BK203">
        <f t="shared" ca="1" si="72"/>
        <v>1.2123615088841875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128987</v>
      </c>
      <c r="C204" s="11">
        <v>68818</v>
      </c>
      <c r="D204" s="11">
        <v>467965</v>
      </c>
      <c r="E204" s="11">
        <v>25</v>
      </c>
      <c r="F204" s="11">
        <v>1</v>
      </c>
      <c r="G204" s="11">
        <v>137</v>
      </c>
      <c r="H204" s="11">
        <v>57</v>
      </c>
      <c r="I204" s="11">
        <v>334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137</v>
      </c>
      <c r="O204">
        <f t="shared" si="76"/>
        <v>57</v>
      </c>
      <c r="P204">
        <f t="shared" si="76"/>
        <v>334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23412</v>
      </c>
      <c r="W204">
        <f t="shared" si="77"/>
        <v>6980</v>
      </c>
      <c r="X204">
        <f t="shared" si="77"/>
        <v>37674</v>
      </c>
      <c r="Y204">
        <f t="shared" si="77"/>
        <v>5</v>
      </c>
      <c r="Z204">
        <f t="shared" si="77"/>
        <v>0</v>
      </c>
      <c r="AC204">
        <f t="shared" si="55"/>
        <v>1.0621225394807229E-3</v>
      </c>
      <c r="AD204">
        <f t="shared" si="56"/>
        <v>8.2827167310877965E-4</v>
      </c>
      <c r="AE204">
        <f t="shared" si="57"/>
        <v>7.1372859081341551E-4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1.0632519433961889E-3</v>
      </c>
      <c r="AK204">
        <f t="shared" si="74"/>
        <v>8.2895832323655761E-4</v>
      </c>
      <c r="AL204">
        <f t="shared" si="74"/>
        <v>7.1423839351709745E-4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1.6312860617354881E-3</v>
      </c>
      <c r="AR204">
        <f t="shared" ca="1" si="67"/>
        <v>7.1745053783524553E-4</v>
      </c>
      <c r="AS204">
        <f t="shared" ca="1" si="60"/>
        <v>6.2049547326644512E-4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0.20017329796847264</v>
      </c>
      <c r="AY204">
        <f t="shared" ca="1" si="78"/>
        <v>8.8761139745934275E-2</v>
      </c>
      <c r="AZ204">
        <f t="shared" ca="1" si="78"/>
        <v>7.1355624916486504E-2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0.44342147852264585</v>
      </c>
      <c r="BE204">
        <f t="shared" ca="1" si="70"/>
        <v>0.35646924760027204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0.97408033985858233</v>
      </c>
      <c r="BK204">
        <f t="shared" ca="1" si="72"/>
        <v>1.2130298131927379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128850</v>
      </c>
      <c r="C205" s="11">
        <v>68761</v>
      </c>
      <c r="D205" s="11">
        <v>467631</v>
      </c>
      <c r="E205" s="11">
        <v>25</v>
      </c>
      <c r="F205" s="11">
        <v>1</v>
      </c>
      <c r="G205" s="11">
        <v>147</v>
      </c>
      <c r="H205" s="11">
        <v>68</v>
      </c>
      <c r="I205" s="11">
        <v>318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147</v>
      </c>
      <c r="O205">
        <f t="shared" si="76"/>
        <v>68</v>
      </c>
      <c r="P205">
        <f t="shared" si="76"/>
        <v>318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23559</v>
      </c>
      <c r="W205">
        <f t="shared" si="77"/>
        <v>7048</v>
      </c>
      <c r="X205">
        <f t="shared" si="77"/>
        <v>37992</v>
      </c>
      <c r="Y205">
        <f t="shared" si="77"/>
        <v>5</v>
      </c>
      <c r="Z205">
        <f t="shared" si="77"/>
        <v>0</v>
      </c>
      <c r="AC205">
        <f t="shared" si="55"/>
        <v>1.140861466821886E-3</v>
      </c>
      <c r="AD205">
        <f t="shared" si="56"/>
        <v>9.8893267986213109E-4</v>
      </c>
      <c r="AE205">
        <f t="shared" si="57"/>
        <v>6.800233517452863E-4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1.1421646424761751E-3</v>
      </c>
      <c r="AK205">
        <f t="shared" si="79"/>
        <v>9.8991171666555655E-4</v>
      </c>
      <c r="AL205">
        <f t="shared" si="79"/>
        <v>6.80486124441548E-4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1.7585671876136437E-3</v>
      </c>
      <c r="AR205">
        <f t="shared" ca="1" si="67"/>
        <v>8.5573090153387335E-4</v>
      </c>
      <c r="AS205">
        <f t="shared" ca="1" si="60"/>
        <v>5.9048613337096107E-4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0.20193186515608627</v>
      </c>
      <c r="AY205">
        <f t="shared" ca="1" si="78"/>
        <v>8.961687064746815E-2</v>
      </c>
      <c r="AZ205">
        <f t="shared" ca="1" si="78"/>
        <v>7.1946111049857459E-2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0.44379756794796821</v>
      </c>
      <c r="BE205">
        <f t="shared" ca="1" si="70"/>
        <v>0.35628904330797734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0.97490650939023371</v>
      </c>
      <c r="BK205">
        <f t="shared" ca="1" si="72"/>
        <v>1.2124165956978479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128703</v>
      </c>
      <c r="C206" s="11">
        <v>68693</v>
      </c>
      <c r="D206" s="11">
        <v>467313</v>
      </c>
      <c r="E206" s="11">
        <v>25</v>
      </c>
      <c r="F206" s="11">
        <v>1</v>
      </c>
      <c r="G206" s="11">
        <v>156</v>
      </c>
      <c r="H206" s="11">
        <v>64</v>
      </c>
      <c r="I206" s="11">
        <v>313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156</v>
      </c>
      <c r="O206">
        <f t="shared" si="76"/>
        <v>64</v>
      </c>
      <c r="P206">
        <f t="shared" si="76"/>
        <v>313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23715</v>
      </c>
      <c r="W206">
        <f t="shared" si="77"/>
        <v>7112</v>
      </c>
      <c r="X206">
        <f t="shared" si="77"/>
        <v>38305</v>
      </c>
      <c r="Y206">
        <f t="shared" si="77"/>
        <v>5</v>
      </c>
      <c r="Z206">
        <f t="shared" si="77"/>
        <v>0</v>
      </c>
      <c r="AC206">
        <f t="shared" ref="AC206:AC254" si="80">G206/B206</f>
        <v>1.2120929582061025E-3</v>
      </c>
      <c r="AD206">
        <f t="shared" ref="AD206:AD254" si="81">H206/C206</f>
        <v>9.3168153960374424E-4</v>
      </c>
      <c r="AE206">
        <f t="shared" ref="AE206:AE254" si="82">I206/D206</f>
        <v>6.6978663123003213E-4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1.2135640594147905E-3</v>
      </c>
      <c r="AK206">
        <f t="shared" si="79"/>
        <v>9.3255044715988256E-4</v>
      </c>
      <c r="AL206">
        <f t="shared" si="79"/>
        <v>6.7023557112863704E-4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1.8751208953462267E-3</v>
      </c>
      <c r="AR206">
        <f t="shared" ca="1" si="67"/>
        <v>8.0518294409482336E-4</v>
      </c>
      <c r="AS206">
        <f t="shared" ca="1" si="67"/>
        <v>5.809154218086685E-4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0.20380698605143249</v>
      </c>
      <c r="AY206">
        <f t="shared" ca="1" si="78"/>
        <v>9.0422053591562968E-2</v>
      </c>
      <c r="AZ206">
        <f t="shared" ca="1" si="78"/>
        <v>7.2527026471666131E-2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0.44366513309187627</v>
      </c>
      <c r="BE206">
        <f t="shared" ca="1" si="70"/>
        <v>0.3558613366342766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0.97461558485031075</v>
      </c>
      <c r="BK206">
        <f t="shared" ca="1" si="72"/>
        <v>1.2109611519253678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128547</v>
      </c>
      <c r="C207" s="11">
        <v>68629</v>
      </c>
      <c r="D207" s="11">
        <v>467000</v>
      </c>
      <c r="E207" s="11">
        <v>25</v>
      </c>
      <c r="F207" s="11">
        <v>1</v>
      </c>
      <c r="G207" s="11">
        <v>158</v>
      </c>
      <c r="H207" s="11">
        <v>74</v>
      </c>
      <c r="I207" s="11">
        <v>336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158</v>
      </c>
      <c r="O207">
        <f t="shared" si="76"/>
        <v>74</v>
      </c>
      <c r="P207">
        <f t="shared" si="76"/>
        <v>336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23873</v>
      </c>
      <c r="W207">
        <f t="shared" si="77"/>
        <v>7186</v>
      </c>
      <c r="X207">
        <f t="shared" si="77"/>
        <v>38641</v>
      </c>
      <c r="Y207">
        <f t="shared" si="77"/>
        <v>5</v>
      </c>
      <c r="Z207">
        <f t="shared" si="77"/>
        <v>0</v>
      </c>
      <c r="AC207">
        <f t="shared" si="80"/>
        <v>1.2291224221490972E-3</v>
      </c>
      <c r="AD207">
        <f t="shared" si="81"/>
        <v>1.0782613763860758E-3</v>
      </c>
      <c r="AE207">
        <f t="shared" si="82"/>
        <v>7.1948608137044963E-4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1.230635178562225E-3</v>
      </c>
      <c r="AK207">
        <f t="shared" si="79"/>
        <v>1.0794253837816666E-3</v>
      </c>
      <c r="AL207">
        <f t="shared" si="79"/>
        <v>7.2000414541384297E-4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1.9082365345278499E-3</v>
      </c>
      <c r="AR207">
        <f t="shared" ca="1" si="89"/>
        <v>9.3088566051268947E-4</v>
      </c>
      <c r="AS207">
        <f t="shared" ca="1" si="89"/>
        <v>6.2332627378053243E-4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0.20571522258596034</v>
      </c>
      <c r="AY207">
        <f t="shared" ca="1" si="91"/>
        <v>9.135293925207566E-2</v>
      </c>
      <c r="AZ207">
        <f t="shared" ca="1" si="91"/>
        <v>7.3150352745446665E-2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0.44407476560905862</v>
      </c>
      <c r="BE207">
        <f t="shared" ca="1" si="92"/>
        <v>0.35559037306964486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0.97551543973078136</v>
      </c>
      <c r="BK207">
        <f t="shared" ca="1" si="94"/>
        <v>1.2100390895471962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128389</v>
      </c>
      <c r="C208" s="11">
        <v>68555</v>
      </c>
      <c r="D208" s="11">
        <v>466664</v>
      </c>
      <c r="E208" s="11">
        <v>25</v>
      </c>
      <c r="F208" s="11">
        <v>1</v>
      </c>
      <c r="G208" s="11">
        <v>156</v>
      </c>
      <c r="H208" s="11">
        <v>75</v>
      </c>
      <c r="I208" s="11">
        <v>372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156</v>
      </c>
      <c r="O208">
        <f t="shared" si="76"/>
        <v>75</v>
      </c>
      <c r="P208">
        <f t="shared" si="76"/>
        <v>372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24029</v>
      </c>
      <c r="W208">
        <f t="shared" si="77"/>
        <v>7261</v>
      </c>
      <c r="X208">
        <f t="shared" si="77"/>
        <v>39013</v>
      </c>
      <c r="Y208">
        <f t="shared" si="77"/>
        <v>5</v>
      </c>
      <c r="Z208">
        <f t="shared" si="77"/>
        <v>0</v>
      </c>
      <c r="AC208">
        <f t="shared" si="80"/>
        <v>1.2150573647275078E-3</v>
      </c>
      <c r="AD208">
        <f t="shared" si="81"/>
        <v>1.0940121070673182E-3</v>
      </c>
      <c r="AE208">
        <f t="shared" si="82"/>
        <v>7.9714741227092725E-4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1.2165356752120652E-3</v>
      </c>
      <c r="AK208">
        <f t="shared" si="79"/>
        <v>1.0952103898480194E-3</v>
      </c>
      <c r="AL208">
        <f t="shared" si="79"/>
        <v>7.9778340552743318E-4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1.8930585384813983E-3</v>
      </c>
      <c r="AR208">
        <f t="shared" ca="1" si="89"/>
        <v>9.4337149710845198E-4</v>
      </c>
      <c r="AS208">
        <f t="shared" ca="1" si="89"/>
        <v>6.8985916475763215E-4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0.20760828112444174</v>
      </c>
      <c r="AY208">
        <f t="shared" ca="1" si="91"/>
        <v>9.229631074918411E-2</v>
      </c>
      <c r="AZ208">
        <f t="shared" ca="1" si="91"/>
        <v>7.384021191020429E-2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0.44456950488338715</v>
      </c>
      <c r="BE208">
        <f t="shared" ca="1" si="92"/>
        <v>0.35567084082712475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0.97660225176813442</v>
      </c>
      <c r="BK208">
        <f t="shared" ca="1" si="94"/>
        <v>1.2103129134169437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128233</v>
      </c>
      <c r="C209" s="11">
        <v>68480</v>
      </c>
      <c r="D209" s="11">
        <v>466292</v>
      </c>
      <c r="E209" s="11">
        <v>25</v>
      </c>
      <c r="F209" s="11">
        <v>1</v>
      </c>
      <c r="G209" s="11">
        <v>158</v>
      </c>
      <c r="H209" s="11">
        <v>72</v>
      </c>
      <c r="I209" s="11">
        <v>358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158</v>
      </c>
      <c r="O209">
        <f t="shared" si="76"/>
        <v>72</v>
      </c>
      <c r="P209">
        <f t="shared" si="76"/>
        <v>358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24187</v>
      </c>
      <c r="W209">
        <f t="shared" si="77"/>
        <v>7333</v>
      </c>
      <c r="X209">
        <f t="shared" si="77"/>
        <v>39371</v>
      </c>
      <c r="Y209">
        <f t="shared" si="77"/>
        <v>5</v>
      </c>
      <c r="Z209">
        <f t="shared" si="77"/>
        <v>0</v>
      </c>
      <c r="AC209">
        <f t="shared" si="80"/>
        <v>1.2321321344739653E-3</v>
      </c>
      <c r="AD209">
        <f t="shared" si="81"/>
        <v>1.0514018691588785E-3</v>
      </c>
      <c r="AE209">
        <f t="shared" si="82"/>
        <v>7.6775925814725533E-4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1.2336523133970186E-3</v>
      </c>
      <c r="AK209">
        <f t="shared" si="79"/>
        <v>1.0525085757023725E-3</v>
      </c>
      <c r="AL209">
        <f t="shared" si="79"/>
        <v>7.6834920313268882E-4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1.9264967714177151E-3</v>
      </c>
      <c r="AR209">
        <f t="shared" ca="1" si="89"/>
        <v>9.055080590922083E-4</v>
      </c>
      <c r="AS209">
        <f t="shared" ca="1" si="89"/>
        <v>6.6363470350264532E-4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0.20953477789585945</v>
      </c>
      <c r="AY209">
        <f t="shared" ca="1" si="91"/>
        <v>9.3201818808276313E-2</v>
      </c>
      <c r="AZ209">
        <f t="shared" ca="1" si="91"/>
        <v>7.4503846613706931E-2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0.44480357745003268</v>
      </c>
      <c r="BE209">
        <f t="shared" ca="1" si="92"/>
        <v>0.35556792701370066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0.9771164476208688</v>
      </c>
      <c r="BK209">
        <f t="shared" ca="1" si="94"/>
        <v>1.2099627078249797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128075</v>
      </c>
      <c r="C210" s="11">
        <v>68408</v>
      </c>
      <c r="D210" s="11">
        <v>465934</v>
      </c>
      <c r="E210" s="11">
        <v>25</v>
      </c>
      <c r="F210" s="11">
        <v>1</v>
      </c>
      <c r="G210" s="11">
        <v>187</v>
      </c>
      <c r="H210" s="11">
        <v>73</v>
      </c>
      <c r="I210" s="11">
        <v>373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187</v>
      </c>
      <c r="O210">
        <f t="shared" si="76"/>
        <v>73</v>
      </c>
      <c r="P210">
        <f t="shared" si="76"/>
        <v>373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24374</v>
      </c>
      <c r="W210">
        <f t="shared" si="77"/>
        <v>7406</v>
      </c>
      <c r="X210">
        <f t="shared" si="77"/>
        <v>39744</v>
      </c>
      <c r="Y210">
        <f t="shared" si="77"/>
        <v>5</v>
      </c>
      <c r="Z210">
        <f t="shared" si="77"/>
        <v>0</v>
      </c>
      <c r="AC210">
        <f t="shared" si="80"/>
        <v>1.4600819832129611E-3</v>
      </c>
      <c r="AD210">
        <f t="shared" si="81"/>
        <v>1.0671266518535844E-3</v>
      </c>
      <c r="AE210">
        <f t="shared" si="82"/>
        <v>8.0054256611451411E-4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1.4622172003503884E-3</v>
      </c>
      <c r="AK210">
        <f t="shared" si="79"/>
        <v>1.0682667292348613E-3</v>
      </c>
      <c r="AL210">
        <f t="shared" si="79"/>
        <v>8.0118399082456488E-4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2.2915203051756938E-3</v>
      </c>
      <c r="AR210">
        <f t="shared" ca="1" si="89"/>
        <v>9.1796867410493454E-4</v>
      </c>
      <c r="AS210">
        <f t="shared" ca="1" si="89"/>
        <v>6.9119041907566908E-4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0.21182629820103513</v>
      </c>
      <c r="AY210">
        <f t="shared" ca="1" si="91"/>
        <v>9.4119787482381242E-2</v>
      </c>
      <c r="AZ210">
        <f t="shared" ca="1" si="91"/>
        <v>7.5195037032782602E-2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0.4443253188188005</v>
      </c>
      <c r="BE210">
        <f t="shared" ca="1" si="92"/>
        <v>0.35498442672787617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0.97606583922092593</v>
      </c>
      <c r="BK210">
        <f t="shared" ca="1" si="94"/>
        <v>1.2079771137029722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127888</v>
      </c>
      <c r="C211" s="11">
        <v>68335</v>
      </c>
      <c r="D211" s="11">
        <v>465561</v>
      </c>
      <c r="E211" s="11">
        <v>25</v>
      </c>
      <c r="F211" s="11">
        <v>1</v>
      </c>
      <c r="G211" s="11">
        <v>174</v>
      </c>
      <c r="H211" s="11">
        <v>59</v>
      </c>
      <c r="I211" s="11">
        <v>406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174</v>
      </c>
      <c r="O211">
        <f t="shared" si="76"/>
        <v>59</v>
      </c>
      <c r="P211">
        <f t="shared" si="76"/>
        <v>406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24548</v>
      </c>
      <c r="W211">
        <f t="shared" si="77"/>
        <v>7465</v>
      </c>
      <c r="X211">
        <f t="shared" si="77"/>
        <v>40150</v>
      </c>
      <c r="Y211">
        <f t="shared" si="77"/>
        <v>5</v>
      </c>
      <c r="Z211">
        <f t="shared" si="77"/>
        <v>0</v>
      </c>
      <c r="AC211">
        <f t="shared" si="80"/>
        <v>1.360565494807957E-3</v>
      </c>
      <c r="AD211">
        <f t="shared" si="81"/>
        <v>8.6339357576644467E-4</v>
      </c>
      <c r="AE211">
        <f t="shared" si="82"/>
        <v>8.7206617392779893E-4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1.3624193660421802E-3</v>
      </c>
      <c r="AK211">
        <f t="shared" si="79"/>
        <v>8.6413972217856206E-4</v>
      </c>
      <c r="AL211">
        <f t="shared" si="79"/>
        <v>8.7282739253610969E-4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2.1426880297395362E-3</v>
      </c>
      <c r="AR211">
        <f t="shared" ca="1" si="89"/>
        <v>7.416749463921335E-4</v>
      </c>
      <c r="AS211">
        <f t="shared" ca="1" si="89"/>
        <v>7.5212291044111739E-4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0.21396898623077468</v>
      </c>
      <c r="AY211">
        <f t="shared" ca="1" si="91"/>
        <v>9.4861462428773372E-2</v>
      </c>
      <c r="AZ211">
        <f t="shared" ca="1" si="91"/>
        <v>7.5947159943223722E-2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0.44334211279788577</v>
      </c>
      <c r="BE211">
        <f t="shared" ca="1" si="92"/>
        <v>0.35494471082510748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0.97390599423959012</v>
      </c>
      <c r="BK211">
        <f t="shared" ca="1" si="94"/>
        <v>1.2078419643894183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127714</v>
      </c>
      <c r="C212" s="11">
        <v>68276</v>
      </c>
      <c r="D212" s="11">
        <v>465155</v>
      </c>
      <c r="E212" s="11">
        <v>25</v>
      </c>
      <c r="F212" s="11">
        <v>1</v>
      </c>
      <c r="G212" s="11">
        <v>181</v>
      </c>
      <c r="H212" s="11">
        <v>57</v>
      </c>
      <c r="I212" s="11">
        <v>366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181</v>
      </c>
      <c r="O212">
        <f t="shared" si="76"/>
        <v>57</v>
      </c>
      <c r="P212">
        <f t="shared" si="76"/>
        <v>366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24729</v>
      </c>
      <c r="W212">
        <f t="shared" si="77"/>
        <v>7522</v>
      </c>
      <c r="X212">
        <f t="shared" si="77"/>
        <v>40516</v>
      </c>
      <c r="Y212">
        <f t="shared" si="77"/>
        <v>5</v>
      </c>
      <c r="Z212">
        <f t="shared" si="77"/>
        <v>0</v>
      </c>
      <c r="AC212">
        <f t="shared" si="80"/>
        <v>1.4172291213179447E-3</v>
      </c>
      <c r="AD212">
        <f t="shared" si="81"/>
        <v>8.3484679828929641E-4</v>
      </c>
      <c r="AE212">
        <f t="shared" si="82"/>
        <v>7.8683449602820563E-4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1.4192407485240533E-3</v>
      </c>
      <c r="AK212">
        <f t="shared" si="79"/>
        <v>8.355443984247213E-4</v>
      </c>
      <c r="AL212">
        <f t="shared" si="79"/>
        <v>7.874541327625575E-4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2.23996132867309E-3</v>
      </c>
      <c r="AR212">
        <f t="shared" ca="1" si="89"/>
        <v>7.1627641868489259E-4</v>
      </c>
      <c r="AS212">
        <f t="shared" ca="1" si="89"/>
        <v>6.7776746976105473E-4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0.21620894755944778</v>
      </c>
      <c r="AY212">
        <f t="shared" ca="1" si="91"/>
        <v>9.5577738847458266E-2</v>
      </c>
      <c r="AZ212">
        <f t="shared" ca="1" si="91"/>
        <v>7.6624927412984781E-2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0.44206190320212657</v>
      </c>
      <c r="BE212">
        <f t="shared" ca="1" si="92"/>
        <v>0.35440220341443712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0.97109371053542215</v>
      </c>
      <c r="BK212">
        <f t="shared" ca="1" si="94"/>
        <v>1.205995864992482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127533</v>
      </c>
      <c r="C213" s="11">
        <v>68219</v>
      </c>
      <c r="D213" s="11">
        <v>464789</v>
      </c>
      <c r="E213" s="11">
        <v>25</v>
      </c>
      <c r="F213" s="11">
        <v>1</v>
      </c>
      <c r="G213" s="11">
        <v>202</v>
      </c>
      <c r="H213" s="11">
        <v>65</v>
      </c>
      <c r="I213" s="11">
        <v>363</v>
      </c>
      <c r="J213" s="11">
        <v>0</v>
      </c>
      <c r="K213" s="11">
        <v>0</v>
      </c>
      <c r="M213" t="str">
        <f t="shared" si="85"/>
        <v>2023-52</v>
      </c>
      <c r="N213">
        <f t="shared" si="76"/>
        <v>202</v>
      </c>
      <c r="O213">
        <f t="shared" si="76"/>
        <v>65</v>
      </c>
      <c r="P213">
        <f t="shared" si="76"/>
        <v>363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24931</v>
      </c>
      <c r="W213">
        <f t="shared" si="77"/>
        <v>7587</v>
      </c>
      <c r="X213">
        <f t="shared" si="77"/>
        <v>40879</v>
      </c>
      <c r="Y213">
        <f t="shared" si="77"/>
        <v>5</v>
      </c>
      <c r="Z213">
        <f t="shared" si="77"/>
        <v>0</v>
      </c>
      <c r="AC213">
        <f t="shared" si="80"/>
        <v>1.5839037739251802E-3</v>
      </c>
      <c r="AD213">
        <f t="shared" si="81"/>
        <v>9.5281373224468259E-4</v>
      </c>
      <c r="AE213">
        <f t="shared" si="82"/>
        <v>7.8099955033359228E-4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1.5864168377281037E-3</v>
      </c>
      <c r="AK213">
        <f t="shared" si="79"/>
        <v>9.5372252438480245E-4</v>
      </c>
      <c r="AL213">
        <f t="shared" si="79"/>
        <v>7.8161002717372645E-4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2.5126851492361497E-3</v>
      </c>
      <c r="AR213">
        <f t="shared" ca="1" si="89"/>
        <v>8.1660990377947719E-4</v>
      </c>
      <c r="AS213">
        <f t="shared" ca="1" si="89"/>
        <v>6.7195560313617405E-4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0.21872163270868392</v>
      </c>
      <c r="AY213">
        <f t="shared" ca="1" si="91"/>
        <v>9.6394348751237743E-2</v>
      </c>
      <c r="AZ213">
        <f t="shared" ca="1" si="91"/>
        <v>7.7296883016120949E-2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0.44071703176990135</v>
      </c>
      <c r="BE213">
        <f t="shared" ca="1" si="92"/>
        <v>0.35340300846726452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0.96813938178677283</v>
      </c>
      <c r="BK213">
        <f t="shared" ca="1" si="94"/>
        <v>1.2025957027954024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127331</v>
      </c>
      <c r="C214" s="11">
        <v>68154</v>
      </c>
      <c r="D214" s="11">
        <v>464426</v>
      </c>
      <c r="E214" s="11">
        <v>25</v>
      </c>
      <c r="F214" s="11">
        <v>1</v>
      </c>
      <c r="G214" s="11">
        <v>169</v>
      </c>
      <c r="H214" s="11">
        <v>71</v>
      </c>
      <c r="I214" s="11">
        <v>345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169</v>
      </c>
      <c r="O214">
        <f t="shared" si="76"/>
        <v>71</v>
      </c>
      <c r="P214">
        <f t="shared" si="76"/>
        <v>345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25100</v>
      </c>
      <c r="W214">
        <f t="shared" si="77"/>
        <v>7658</v>
      </c>
      <c r="X214">
        <f t="shared" si="77"/>
        <v>41224</v>
      </c>
      <c r="Y214">
        <f t="shared" si="77"/>
        <v>5</v>
      </c>
      <c r="Z214">
        <f t="shared" si="77"/>
        <v>0</v>
      </c>
      <c r="AC214">
        <f t="shared" si="80"/>
        <v>1.327249452215093E-3</v>
      </c>
      <c r="AD214">
        <f t="shared" si="81"/>
        <v>1.0417583707485988E-3</v>
      </c>
      <c r="AE214">
        <f t="shared" si="82"/>
        <v>7.4285246734678942E-4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1.3290135801187839E-3</v>
      </c>
      <c r="AK214">
        <f t="shared" si="79"/>
        <v>1.0428448575198878E-3</v>
      </c>
      <c r="AL214">
        <f t="shared" si="79"/>
        <v>7.4340474160489904E-4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2.1124502731043895E-3</v>
      </c>
      <c r="AR214">
        <f t="shared" ca="1" si="89"/>
        <v>8.9185404936600583E-4</v>
      </c>
      <c r="AS214">
        <f t="shared" ca="1" si="89"/>
        <v>6.3836752829293667E-4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0.2208340829817883</v>
      </c>
      <c r="AY214">
        <f t="shared" ca="1" si="91"/>
        <v>9.7286202800603752E-2</v>
      </c>
      <c r="AZ214">
        <f t="shared" ca="1" si="91"/>
        <v>7.7935250544413887E-2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0.44053980022923694</v>
      </c>
      <c r="BE214">
        <f t="shared" ca="1" si="92"/>
        <v>0.35291314407677293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0.96775005071526221</v>
      </c>
      <c r="BK214">
        <f t="shared" ca="1" si="94"/>
        <v>1.2009287424219954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127162</v>
      </c>
      <c r="C215" s="11">
        <v>68083</v>
      </c>
      <c r="D215" s="11">
        <v>464081</v>
      </c>
      <c r="E215" s="11">
        <v>25</v>
      </c>
      <c r="F215" s="11">
        <v>1</v>
      </c>
      <c r="G215" s="11">
        <v>156</v>
      </c>
      <c r="H215" s="11">
        <v>50</v>
      </c>
      <c r="I215" s="11">
        <v>348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156</v>
      </c>
      <c r="O215">
        <f t="shared" si="76"/>
        <v>50</v>
      </c>
      <c r="P215">
        <f t="shared" si="76"/>
        <v>348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25256</v>
      </c>
      <c r="W215">
        <f t="shared" si="77"/>
        <v>7708</v>
      </c>
      <c r="X215">
        <f t="shared" si="77"/>
        <v>41572</v>
      </c>
      <c r="Y215">
        <f t="shared" si="77"/>
        <v>5</v>
      </c>
      <c r="Z215">
        <f t="shared" si="77"/>
        <v>0</v>
      </c>
      <c r="AC215">
        <f t="shared" si="80"/>
        <v>1.2267815856938393E-3</v>
      </c>
      <c r="AD215">
        <f t="shared" si="81"/>
        <v>7.3439772042947576E-4</v>
      </c>
      <c r="AE215">
        <f t="shared" si="82"/>
        <v>7.4986909612761565E-4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1.228288581744117E-3</v>
      </c>
      <c r="AK215">
        <f t="shared" si="79"/>
        <v>7.3493748990275244E-4</v>
      </c>
      <c r="AL215">
        <f t="shared" si="79"/>
        <v>7.5043185697647001E-4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1.9592678134126608E-3</v>
      </c>
      <c r="AR215">
        <f t="shared" ca="1" si="89"/>
        <v>6.2777782050999983E-4</v>
      </c>
      <c r="AS215">
        <f t="shared" ca="1" si="89"/>
        <v>6.4365289460986837E-4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0.22279335079520096</v>
      </c>
      <c r="AY215">
        <f t="shared" ca="1" si="91"/>
        <v>9.7913980621113755E-2</v>
      </c>
      <c r="AZ215">
        <f t="shared" ca="1" si="91"/>
        <v>7.8578903439023753E-2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0.43948340590792379</v>
      </c>
      <c r="BE215">
        <f t="shared" ca="1" si="92"/>
        <v>0.3526986023530661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0.96542943029119577</v>
      </c>
      <c r="BK215">
        <f t="shared" ca="1" si="94"/>
        <v>1.2001986780229426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127006</v>
      </c>
      <c r="C216" s="11">
        <v>68033</v>
      </c>
      <c r="D216" s="11">
        <v>463733</v>
      </c>
      <c r="E216" s="11">
        <v>25</v>
      </c>
      <c r="F216" s="11">
        <v>1</v>
      </c>
      <c r="G216" s="11">
        <v>161</v>
      </c>
      <c r="H216" s="11">
        <v>55</v>
      </c>
      <c r="I216" s="11">
        <v>347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161</v>
      </c>
      <c r="O216">
        <f t="shared" si="76"/>
        <v>55</v>
      </c>
      <c r="P216">
        <f t="shared" si="76"/>
        <v>347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25417</v>
      </c>
      <c r="W216">
        <f t="shared" si="77"/>
        <v>7763</v>
      </c>
      <c r="X216">
        <f t="shared" si="77"/>
        <v>41919</v>
      </c>
      <c r="Y216">
        <f t="shared" si="77"/>
        <v>5</v>
      </c>
      <c r="Z216">
        <f t="shared" si="77"/>
        <v>0</v>
      </c>
      <c r="AC216">
        <f t="shared" si="80"/>
        <v>1.2676566461427019E-3</v>
      </c>
      <c r="AD216">
        <f t="shared" si="81"/>
        <v>8.0843120250466687E-4</v>
      </c>
      <c r="AE216">
        <f t="shared" si="82"/>
        <v>7.4827540847858577E-4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1.2692658095686204E-3</v>
      </c>
      <c r="AK216">
        <f t="shared" si="79"/>
        <v>8.0908533643724056E-4</v>
      </c>
      <c r="AL216">
        <f t="shared" si="79"/>
        <v>7.4883577884340264E-4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2.0318062151781897E-3</v>
      </c>
      <c r="AR216">
        <f t="shared" ca="1" si="89"/>
        <v>6.9028967584152366E-4</v>
      </c>
      <c r="AS216">
        <f t="shared" ca="1" si="89"/>
        <v>6.4153751045415287E-4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0.22482515701037914</v>
      </c>
      <c r="AY216">
        <f t="shared" ca="1" si="91"/>
        <v>9.8604270296955274E-2</v>
      </c>
      <c r="AZ216">
        <f t="shared" ca="1" si="91"/>
        <v>7.9220440949477902E-2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0.43858201461148394</v>
      </c>
      <c r="BE216">
        <f t="shared" ca="1" si="92"/>
        <v>0.35236466418133383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0.96344931073698059</v>
      </c>
      <c r="BK216">
        <f t="shared" ca="1" si="94"/>
        <v>1.1990623192464105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126845</v>
      </c>
      <c r="C217" s="11">
        <v>67978</v>
      </c>
      <c r="D217" s="11">
        <v>463386</v>
      </c>
      <c r="E217" s="11">
        <v>25</v>
      </c>
      <c r="F217" s="11">
        <v>1</v>
      </c>
      <c r="G217" s="11">
        <v>153</v>
      </c>
      <c r="H217" s="11">
        <v>77</v>
      </c>
      <c r="I217" s="11">
        <v>392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153</v>
      </c>
      <c r="O217">
        <f t="shared" si="76"/>
        <v>77</v>
      </c>
      <c r="P217">
        <f t="shared" si="76"/>
        <v>392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25570</v>
      </c>
      <c r="W217">
        <f t="shared" si="77"/>
        <v>7840</v>
      </c>
      <c r="X217">
        <f t="shared" si="77"/>
        <v>42311</v>
      </c>
      <c r="Y217">
        <f t="shared" si="77"/>
        <v>5</v>
      </c>
      <c r="Z217">
        <f t="shared" si="77"/>
        <v>0</v>
      </c>
      <c r="AC217">
        <f t="shared" si="80"/>
        <v>1.206196539083133E-3</v>
      </c>
      <c r="AD217">
        <f t="shared" si="81"/>
        <v>1.1327194092206302E-3</v>
      </c>
      <c r="AE217">
        <f t="shared" si="82"/>
        <v>8.4594700746246109E-4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1.2076533529736496E-3</v>
      </c>
      <c r="AK217">
        <f t="shared" si="79"/>
        <v>1.1340040389922887E-3</v>
      </c>
      <c r="AL217">
        <f t="shared" si="79"/>
        <v>8.4666329027308302E-4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1.9400293844503448E-3</v>
      </c>
      <c r="AR217">
        <f t="shared" ca="1" si="89"/>
        <v>9.6634706225114998E-4</v>
      </c>
      <c r="AS217">
        <f t="shared" ca="1" si="89"/>
        <v>7.2450469052021875E-4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0.22676518639482948</v>
      </c>
      <c r="AY217">
        <f t="shared" ca="1" si="91"/>
        <v>9.9570617359206429E-2</v>
      </c>
      <c r="AZ217">
        <f t="shared" ca="1" si="91"/>
        <v>7.9944945639998127E-2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0.43909128619875648</v>
      </c>
      <c r="BE217">
        <f t="shared" ca="1" si="92"/>
        <v>0.3525450573387528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0.96456804644293581</v>
      </c>
      <c r="BK217">
        <f t="shared" ca="1" si="94"/>
        <v>1.1996761794307556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126692</v>
      </c>
      <c r="C218" s="11">
        <v>67901</v>
      </c>
      <c r="D218" s="11">
        <v>462994</v>
      </c>
      <c r="E218" s="11">
        <v>25</v>
      </c>
      <c r="F218" s="11">
        <v>1</v>
      </c>
      <c r="G218" s="11">
        <v>173</v>
      </c>
      <c r="H218" s="11">
        <v>72</v>
      </c>
      <c r="I218" s="11">
        <v>362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173</v>
      </c>
      <c r="O218">
        <f t="shared" si="76"/>
        <v>72</v>
      </c>
      <c r="P218">
        <f t="shared" si="76"/>
        <v>362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25743</v>
      </c>
      <c r="W218">
        <f t="shared" si="77"/>
        <v>7912</v>
      </c>
      <c r="X218">
        <f t="shared" si="77"/>
        <v>42673</v>
      </c>
      <c r="Y218">
        <f t="shared" si="77"/>
        <v>5</v>
      </c>
      <c r="Z218">
        <f t="shared" si="77"/>
        <v>0</v>
      </c>
      <c r="AC218">
        <f t="shared" si="80"/>
        <v>1.3655163704101286E-3</v>
      </c>
      <c r="AD218">
        <f t="shared" si="81"/>
        <v>1.0603672994506709E-3</v>
      </c>
      <c r="AE218">
        <f t="shared" si="82"/>
        <v>7.8186758359719563E-4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1.3673837680933294E-3</v>
      </c>
      <c r="AK218">
        <f t="shared" si="79"/>
        <v>1.0614929714517904E-3</v>
      </c>
      <c r="AL218">
        <f t="shared" si="79"/>
        <v>7.8247941878274946E-4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2.20441191738939E-3</v>
      </c>
      <c r="AR218">
        <f t="shared" ca="1" si="89"/>
        <v>9.0347706792961156E-4</v>
      </c>
      <c r="AS218">
        <f t="shared" ca="1" si="89"/>
        <v>6.6880328613714657E-4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0.22896959831221886</v>
      </c>
      <c r="AY218">
        <f t="shared" ca="1" si="91"/>
        <v>0.10047409442713603</v>
      </c>
      <c r="AZ218">
        <f t="shared" ca="1" si="91"/>
        <v>8.0613748926135279E-2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0.43880975975741265</v>
      </c>
      <c r="BE218">
        <f t="shared" ca="1" si="92"/>
        <v>0.35207184499756955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0.96394960691091991</v>
      </c>
      <c r="BK218">
        <f t="shared" ca="1" si="94"/>
        <v>1.1980658843444605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126519</v>
      </c>
      <c r="C219" s="11">
        <v>67829</v>
      </c>
      <c r="D219" s="11">
        <v>462632</v>
      </c>
      <c r="E219" s="11">
        <v>25</v>
      </c>
      <c r="F219" s="11">
        <v>1</v>
      </c>
      <c r="G219" s="11">
        <v>183</v>
      </c>
      <c r="H219" s="11">
        <v>75</v>
      </c>
      <c r="I219" s="11">
        <v>412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183</v>
      </c>
      <c r="O219">
        <f t="shared" si="76"/>
        <v>75</v>
      </c>
      <c r="P219">
        <f t="shared" si="76"/>
        <v>412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25926</v>
      </c>
      <c r="W219">
        <f t="shared" si="77"/>
        <v>7987</v>
      </c>
      <c r="X219">
        <f t="shared" si="77"/>
        <v>43085</v>
      </c>
      <c r="Y219">
        <f t="shared" si="77"/>
        <v>5</v>
      </c>
      <c r="Z219">
        <f t="shared" si="77"/>
        <v>0</v>
      </c>
      <c r="AC219">
        <f t="shared" si="80"/>
        <v>1.446423066891139E-3</v>
      </c>
      <c r="AD219">
        <f t="shared" si="81"/>
        <v>1.105721741438028E-3</v>
      </c>
      <c r="AE219">
        <f t="shared" si="82"/>
        <v>8.9055664113161213E-4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1.4485184903561285E-3</v>
      </c>
      <c r="AK219">
        <f t="shared" si="79"/>
        <v>1.1069458284131159E-3</v>
      </c>
      <c r="AL219">
        <f t="shared" si="79"/>
        <v>8.913504981999861E-4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2.3434877459536318E-3</v>
      </c>
      <c r="AR219">
        <f t="shared" ca="1" si="89"/>
        <v>9.4103951545484251E-4</v>
      </c>
      <c r="AS219">
        <f t="shared" ca="1" si="89"/>
        <v>7.6097254828855069E-4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0.2313130860581725</v>
      </c>
      <c r="AY219">
        <f t="shared" ca="1" si="91"/>
        <v>0.10141513394259087</v>
      </c>
      <c r="AZ219">
        <f t="shared" ca="1" si="91"/>
        <v>8.1374721474423831E-2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0.4384323242182942</v>
      </c>
      <c r="BE219">
        <f t="shared" ca="1" si="92"/>
        <v>0.35179471624860453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0.96312048032137321</v>
      </c>
      <c r="BK219">
        <f t="shared" ca="1" si="94"/>
        <v>1.197122842449962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126336</v>
      </c>
      <c r="C220" s="11">
        <v>67754</v>
      </c>
      <c r="D220" s="11">
        <v>462220</v>
      </c>
      <c r="E220" s="11">
        <v>25</v>
      </c>
      <c r="F220" s="11">
        <v>1</v>
      </c>
      <c r="G220" s="11">
        <v>146</v>
      </c>
      <c r="H220" s="11">
        <v>52</v>
      </c>
      <c r="I220" s="11">
        <v>337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146</v>
      </c>
      <c r="O220">
        <f t="shared" si="76"/>
        <v>52</v>
      </c>
      <c r="P220">
        <f t="shared" si="76"/>
        <v>337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26072</v>
      </c>
      <c r="W220">
        <f t="shared" si="77"/>
        <v>8039</v>
      </c>
      <c r="X220">
        <f t="shared" si="77"/>
        <v>43422</v>
      </c>
      <c r="Y220">
        <f t="shared" si="77"/>
        <v>5</v>
      </c>
      <c r="Z220">
        <f t="shared" si="77"/>
        <v>0</v>
      </c>
      <c r="AC220">
        <f t="shared" si="80"/>
        <v>1.1556484295845999E-3</v>
      </c>
      <c r="AD220">
        <f t="shared" si="81"/>
        <v>7.6748236266493486E-4</v>
      </c>
      <c r="AE220">
        <f t="shared" si="82"/>
        <v>7.2909004370213322E-4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1.156985627121773E-3</v>
      </c>
      <c r="AK220">
        <f t="shared" si="79"/>
        <v>7.6807188201807202E-4</v>
      </c>
      <c r="AL220">
        <f t="shared" si="79"/>
        <v>7.2962203620852313E-4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1.878464193031815E-3</v>
      </c>
      <c r="AR220">
        <f t="shared" ca="1" si="89"/>
        <v>6.5217604167163237E-4</v>
      </c>
      <c r="AS220">
        <f t="shared" ca="1" si="89"/>
        <v>6.2217624316815304E-4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0.2331915502512043</v>
      </c>
      <c r="AY220">
        <f t="shared" ca="1" si="91"/>
        <v>0.1020673099842625</v>
      </c>
      <c r="AZ220">
        <f t="shared" ca="1" si="91"/>
        <v>8.1996897717591985E-2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0.43769729166563304</v>
      </c>
      <c r="BE220">
        <f t="shared" ca="1" si="92"/>
        <v>0.35162894036795622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0.96150580716415779</v>
      </c>
      <c r="BK220">
        <f t="shared" ca="1" si="94"/>
        <v>1.1965587234217754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126190</v>
      </c>
      <c r="C221" s="11">
        <v>67702</v>
      </c>
      <c r="D221" s="11">
        <v>461883</v>
      </c>
      <c r="E221" s="11">
        <v>25</v>
      </c>
      <c r="F221" s="11">
        <v>1</v>
      </c>
      <c r="G221" s="11">
        <v>125</v>
      </c>
      <c r="H221" s="11">
        <v>88</v>
      </c>
      <c r="I221" s="11">
        <v>334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125</v>
      </c>
      <c r="O221">
        <f t="shared" si="76"/>
        <v>88</v>
      </c>
      <c r="P221">
        <f t="shared" si="76"/>
        <v>334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26197</v>
      </c>
      <c r="W221">
        <f t="shared" si="77"/>
        <v>8127</v>
      </c>
      <c r="X221">
        <f t="shared" si="77"/>
        <v>43756</v>
      </c>
      <c r="Y221">
        <f t="shared" si="77"/>
        <v>5</v>
      </c>
      <c r="Z221">
        <f t="shared" si="77"/>
        <v>0</v>
      </c>
      <c r="AC221">
        <f t="shared" si="80"/>
        <v>9.9056977573500288E-4</v>
      </c>
      <c r="AD221">
        <f t="shared" si="81"/>
        <v>1.2998138902838912E-3</v>
      </c>
      <c r="AE221">
        <f t="shared" si="82"/>
        <v>7.2312685247129683E-4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9.9155205839375504E-4</v>
      </c>
      <c r="AK221">
        <f t="shared" si="79"/>
        <v>1.3015057890681848E-3</v>
      </c>
      <c r="AL221">
        <f t="shared" si="79"/>
        <v>7.2365017490122799E-4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1.6155737613419703E-3</v>
      </c>
      <c r="AR221">
        <f t="shared" ca="1" si="89"/>
        <v>1.1038004321286517E-3</v>
      </c>
      <c r="AS221">
        <f t="shared" ca="1" si="89"/>
        <v>6.1636668526213688E-4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0.23480712401254628</v>
      </c>
      <c r="AY221">
        <f t="shared" ca="1" si="91"/>
        <v>0.10317111041639115</v>
      </c>
      <c r="AZ221">
        <f t="shared" ca="1" si="91"/>
        <v>8.2613264402854117E-2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0.43938662785579918</v>
      </c>
      <c r="BE221">
        <f t="shared" ca="1" si="92"/>
        <v>0.35183457380296479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0.96521683436954919</v>
      </c>
      <c r="BK221">
        <f t="shared" ca="1" si="94"/>
        <v>1.1972584737899596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126065</v>
      </c>
      <c r="C222" s="11">
        <v>67614</v>
      </c>
      <c r="D222" s="11">
        <v>461549</v>
      </c>
      <c r="E222" s="11">
        <v>25</v>
      </c>
      <c r="F222" s="11">
        <v>1</v>
      </c>
      <c r="G222" s="11">
        <v>119</v>
      </c>
      <c r="H222" s="11">
        <v>54</v>
      </c>
      <c r="I222" s="11">
        <v>297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119</v>
      </c>
      <c r="O222">
        <f t="shared" si="76"/>
        <v>54</v>
      </c>
      <c r="P222">
        <f t="shared" si="76"/>
        <v>297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26316</v>
      </c>
      <c r="W222">
        <f t="shared" si="77"/>
        <v>8181</v>
      </c>
      <c r="X222">
        <f t="shared" si="77"/>
        <v>44053</v>
      </c>
      <c r="Y222">
        <f t="shared" si="77"/>
        <v>5</v>
      </c>
      <c r="Z222">
        <f t="shared" si="77"/>
        <v>0</v>
      </c>
      <c r="AC222">
        <f t="shared" si="80"/>
        <v>9.4395748225121958E-4</v>
      </c>
      <c r="AD222">
        <f t="shared" si="81"/>
        <v>7.9865116691809387E-4</v>
      </c>
      <c r="AE222">
        <f t="shared" si="82"/>
        <v>6.4348530708548818E-4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9.4484945018511628E-4</v>
      </c>
      <c r="AK222">
        <f t="shared" si="79"/>
        <v>7.9928956297936941E-4</v>
      </c>
      <c r="AL222">
        <f t="shared" si="79"/>
        <v>6.4389966929466545E-4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1.5449349532660602E-3</v>
      </c>
      <c r="AR222">
        <f t="shared" ca="1" si="89"/>
        <v>6.7706455582855116E-4</v>
      </c>
      <c r="AS222">
        <f t="shared" ca="1" si="89"/>
        <v>5.4780209790561169E-4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0.23635205896581232</v>
      </c>
      <c r="AY222">
        <f t="shared" ca="1" si="91"/>
        <v>0.10384817497221971</v>
      </c>
      <c r="AZ222">
        <f t="shared" ca="1" si="91"/>
        <v>8.3161066500759731E-2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0.43937918470700127</v>
      </c>
      <c r="BE222">
        <f t="shared" ca="1" si="92"/>
        <v>0.35185251554245506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0.96520048372966849</v>
      </c>
      <c r="BK222">
        <f t="shared" ca="1" si="94"/>
        <v>1.1973195277660003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125946</v>
      </c>
      <c r="C223" s="11">
        <v>67560</v>
      </c>
      <c r="D223" s="11">
        <v>461252</v>
      </c>
      <c r="E223" s="11">
        <v>25</v>
      </c>
      <c r="F223" s="11">
        <v>1</v>
      </c>
      <c r="G223" s="11">
        <v>128</v>
      </c>
      <c r="H223" s="11">
        <v>51</v>
      </c>
      <c r="I223" s="11">
        <v>293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128</v>
      </c>
      <c r="O223">
        <f t="shared" si="76"/>
        <v>51</v>
      </c>
      <c r="P223">
        <f t="shared" si="76"/>
        <v>293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26444</v>
      </c>
      <c r="W223">
        <f t="shared" si="77"/>
        <v>8232</v>
      </c>
      <c r="X223">
        <f t="shared" si="77"/>
        <v>44346</v>
      </c>
      <c r="Y223">
        <f t="shared" si="77"/>
        <v>5</v>
      </c>
      <c r="Z223">
        <f t="shared" si="77"/>
        <v>0</v>
      </c>
      <c r="AC223">
        <f t="shared" si="80"/>
        <v>1.016308576691598E-3</v>
      </c>
      <c r="AD223">
        <f t="shared" si="81"/>
        <v>7.5488454706927176E-4</v>
      </c>
      <c r="AE223">
        <f t="shared" si="82"/>
        <v>6.3522759792911468E-4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1.0173425983550986E-3</v>
      </c>
      <c r="AK223">
        <f t="shared" si="79"/>
        <v>7.5545486417404842E-4</v>
      </c>
      <c r="AL223">
        <f t="shared" si="79"/>
        <v>6.356313899175582E-4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1.6693643224737441E-3</v>
      </c>
      <c r="AR223">
        <f t="shared" ca="1" si="89"/>
        <v>6.3916934912250074E-4</v>
      </c>
      <c r="AS223">
        <f t="shared" ca="1" si="89"/>
        <v>5.4013936409453233E-4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0.23802142328828607</v>
      </c>
      <c r="AY223">
        <f t="shared" ca="1" si="95"/>
        <v>0.10448734432134221</v>
      </c>
      <c r="AZ223">
        <f t="shared" ca="1" si="95"/>
        <v>8.3701205864854258E-2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0.43898294060190352</v>
      </c>
      <c r="BE223">
        <f t="shared" ca="1" si="92"/>
        <v>0.3516540852017227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0.96433003966853159</v>
      </c>
      <c r="BK223">
        <f t="shared" ca="1" si="94"/>
        <v>1.1966442888196656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125818</v>
      </c>
      <c r="C224" s="11">
        <v>67509</v>
      </c>
      <c r="D224" s="11">
        <v>460959</v>
      </c>
      <c r="E224" s="11">
        <v>25</v>
      </c>
      <c r="F224" s="11">
        <v>1</v>
      </c>
      <c r="G224" s="11">
        <v>137</v>
      </c>
      <c r="H224" s="11">
        <v>41</v>
      </c>
      <c r="I224" s="11">
        <v>339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137</v>
      </c>
      <c r="O224">
        <f t="shared" si="76"/>
        <v>41</v>
      </c>
      <c r="P224">
        <f t="shared" si="76"/>
        <v>339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26581</v>
      </c>
      <c r="W224">
        <f t="shared" si="77"/>
        <v>8273</v>
      </c>
      <c r="X224">
        <f t="shared" si="77"/>
        <v>44685</v>
      </c>
      <c r="Y224">
        <f t="shared" si="77"/>
        <v>5</v>
      </c>
      <c r="Z224">
        <f t="shared" si="77"/>
        <v>0</v>
      </c>
      <c r="AC224">
        <f t="shared" si="80"/>
        <v>1.0888744058878698E-3</v>
      </c>
      <c r="AD224">
        <f t="shared" si="81"/>
        <v>6.0732643055000075E-4</v>
      </c>
      <c r="AE224">
        <f t="shared" si="82"/>
        <v>7.3542332398326103E-4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1.0900614537254914E-3</v>
      </c>
      <c r="AK224">
        <f t="shared" si="79"/>
        <v>6.0769551879045417E-4</v>
      </c>
      <c r="AL224">
        <f t="shared" si="79"/>
        <v>7.3596460271251095E-4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1.7950278619024923E-3</v>
      </c>
      <c r="AR224">
        <f t="shared" ca="1" si="89"/>
        <v>5.1354077726510443E-4</v>
      </c>
      <c r="AS224">
        <f t="shared" ca="1" si="89"/>
        <v>6.2467255113497322E-4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0.23981645115018857</v>
      </c>
      <c r="AY224">
        <f t="shared" ca="1" si="95"/>
        <v>0.10500088509860732</v>
      </c>
      <c r="AZ224">
        <f t="shared" ca="1" si="95"/>
        <v>8.4325878415989236E-2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0.437838541080107</v>
      </c>
      <c r="BE224">
        <f t="shared" ca="1" si="92"/>
        <v>0.35162674625344581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0.9618160949700485</v>
      </c>
      <c r="BK224">
        <f t="shared" ca="1" si="94"/>
        <v>1.1965512570657499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125681</v>
      </c>
      <c r="C225" s="11">
        <v>67468</v>
      </c>
      <c r="D225" s="11">
        <v>460620</v>
      </c>
      <c r="E225" s="11">
        <v>25</v>
      </c>
      <c r="F225" s="11">
        <v>1</v>
      </c>
      <c r="G225" s="11">
        <v>124</v>
      </c>
      <c r="H225" s="11">
        <v>49</v>
      </c>
      <c r="I225" s="11">
        <v>291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124</v>
      </c>
      <c r="O225">
        <f t="shared" si="76"/>
        <v>49</v>
      </c>
      <c r="P225">
        <f t="shared" si="76"/>
        <v>291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26705</v>
      </c>
      <c r="W225">
        <f t="shared" si="77"/>
        <v>8322</v>
      </c>
      <c r="X225">
        <f t="shared" si="77"/>
        <v>44976</v>
      </c>
      <c r="Y225">
        <f t="shared" si="77"/>
        <v>5</v>
      </c>
      <c r="Z225">
        <f t="shared" si="77"/>
        <v>0</v>
      </c>
      <c r="AC225">
        <f t="shared" si="80"/>
        <v>9.8662486772065788E-4</v>
      </c>
      <c r="AD225">
        <f t="shared" si="81"/>
        <v>7.2627023181360054E-4</v>
      </c>
      <c r="AE225">
        <f t="shared" si="82"/>
        <v>6.317571968216751E-4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9.8759933797921626E-4</v>
      </c>
      <c r="AK225">
        <f t="shared" si="79"/>
        <v>7.2679811561960597E-4</v>
      </c>
      <c r="AL225">
        <f t="shared" si="79"/>
        <v>6.3215658733390334E-4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1.6320644878940573E-3</v>
      </c>
      <c r="AR225">
        <f t="shared" ca="1" si="89"/>
        <v>6.1345706781061962E-4</v>
      </c>
      <c r="AS225">
        <f t="shared" ca="1" si="89"/>
        <v>5.3593876046766802E-4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0.24144851563808262</v>
      </c>
      <c r="AY225">
        <f t="shared" ca="1" si="95"/>
        <v>0.10561434216641793</v>
      </c>
      <c r="AZ225">
        <f t="shared" ca="1" si="95"/>
        <v>8.4861817176456911E-2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0.43741972025509462</v>
      </c>
      <c r="BE225">
        <f t="shared" ca="1" si="92"/>
        <v>0.35146961641984115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0.96089605579439308</v>
      </c>
      <c r="BK225">
        <f t="shared" ca="1" si="94"/>
        <v>1.1960165596858565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125557</v>
      </c>
      <c r="C226" s="11">
        <v>67419</v>
      </c>
      <c r="D226" s="11">
        <v>460329</v>
      </c>
      <c r="E226" s="11">
        <v>25</v>
      </c>
      <c r="F226" s="11">
        <v>1</v>
      </c>
      <c r="G226" s="11">
        <v>132</v>
      </c>
      <c r="H226" s="11">
        <v>73</v>
      </c>
      <c r="I226" s="11">
        <v>320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132</v>
      </c>
      <c r="O226">
        <f t="shared" si="76"/>
        <v>73</v>
      </c>
      <c r="P226">
        <f t="shared" si="76"/>
        <v>320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26837</v>
      </c>
      <c r="W226">
        <f t="shared" si="77"/>
        <v>8395</v>
      </c>
      <c r="X226">
        <f t="shared" si="77"/>
        <v>45296</v>
      </c>
      <c r="Y226">
        <f t="shared" si="77"/>
        <v>5</v>
      </c>
      <c r="Z226">
        <f t="shared" si="77"/>
        <v>0</v>
      </c>
      <c r="AC226">
        <f t="shared" si="80"/>
        <v>1.051315338850084E-3</v>
      </c>
      <c r="AD226">
        <f t="shared" si="81"/>
        <v>1.0827808184636378E-3</v>
      </c>
      <c r="AE226">
        <f t="shared" si="82"/>
        <v>6.9515498697670579E-4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1.0524218631334399E-3</v>
      </c>
      <c r="AK226">
        <f t="shared" si="79"/>
        <v>1.083954609741557E-3</v>
      </c>
      <c r="AL226">
        <f t="shared" si="79"/>
        <v>6.9563859164573885E-4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1.7453506821623276E-3</v>
      </c>
      <c r="AR226">
        <f t="shared" ca="1" si="89"/>
        <v>9.138248419990764E-4</v>
      </c>
      <c r="AS226">
        <f t="shared" ca="1" si="89"/>
        <v>5.8907307176628981E-4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0.24319386632024495</v>
      </c>
      <c r="AY226">
        <f t="shared" ca="1" si="95"/>
        <v>0.10652816700841701</v>
      </c>
      <c r="AZ226">
        <f t="shared" ca="1" si="95"/>
        <v>8.5450890248223194E-2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0.4380380501378992</v>
      </c>
      <c r="BE226">
        <f t="shared" ca="1" si="92"/>
        <v>0.35136943024582251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0.96225436388626473</v>
      </c>
      <c r="BK226">
        <f t="shared" ca="1" si="94"/>
        <v>1.1956756359826972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125425</v>
      </c>
      <c r="C227" s="11">
        <v>67346</v>
      </c>
      <c r="D227" s="11">
        <v>460009</v>
      </c>
      <c r="E227" s="11">
        <v>25</v>
      </c>
      <c r="F227" s="11">
        <v>1</v>
      </c>
      <c r="G227" s="11">
        <v>120</v>
      </c>
      <c r="H227" s="11">
        <v>65</v>
      </c>
      <c r="I227" s="11">
        <v>335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120</v>
      </c>
      <c r="O227">
        <f t="shared" si="76"/>
        <v>65</v>
      </c>
      <c r="P227">
        <f t="shared" si="76"/>
        <v>335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26957</v>
      </c>
      <c r="W227">
        <f t="shared" si="77"/>
        <v>8460</v>
      </c>
      <c r="X227">
        <f t="shared" si="77"/>
        <v>45631</v>
      </c>
      <c r="Y227">
        <f t="shared" si="77"/>
        <v>5</v>
      </c>
      <c r="Z227">
        <f t="shared" si="77"/>
        <v>0</v>
      </c>
      <c r="AC227">
        <f t="shared" si="80"/>
        <v>9.5674705999601356E-4</v>
      </c>
      <c r="AD227">
        <f t="shared" si="81"/>
        <v>9.6516496896623409E-4</v>
      </c>
      <c r="AE227">
        <f t="shared" si="82"/>
        <v>7.2824662126175796E-4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9.5766337473520693E-4</v>
      </c>
      <c r="AK227">
        <f t="shared" si="79"/>
        <v>9.6609748748703367E-4</v>
      </c>
      <c r="AL227">
        <f t="shared" si="79"/>
        <v>7.2877738316070987E-4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1.5938301223422391E-3</v>
      </c>
      <c r="AR227">
        <f t="shared" ca="1" si="89"/>
        <v>8.1349389414181743E-4</v>
      </c>
      <c r="AS227">
        <f t="shared" ca="1" si="89"/>
        <v>6.1641811487590055E-4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0.24478769644258719</v>
      </c>
      <c r="AY227">
        <f t="shared" ca="1" si="95"/>
        <v>0.10734166090255882</v>
      </c>
      <c r="AZ227">
        <f t="shared" ca="1" si="95"/>
        <v>8.6067308363099088E-2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0.43850921620047545</v>
      </c>
      <c r="BE227">
        <f t="shared" ca="1" si="92"/>
        <v>0.35159981328263129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0.96328939177867345</v>
      </c>
      <c r="BK227">
        <f t="shared" ca="1" si="94"/>
        <v>1.1964596068132365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125305</v>
      </c>
      <c r="C228" s="11">
        <v>67281</v>
      </c>
      <c r="D228" s="11">
        <v>459674</v>
      </c>
      <c r="E228" s="11">
        <v>25</v>
      </c>
      <c r="F228" s="11">
        <v>1</v>
      </c>
      <c r="G228" s="11">
        <v>133</v>
      </c>
      <c r="H228" s="11">
        <v>64</v>
      </c>
      <c r="I228" s="11">
        <v>284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133</v>
      </c>
      <c r="O228">
        <f t="shared" si="76"/>
        <v>64</v>
      </c>
      <c r="P228">
        <f t="shared" si="76"/>
        <v>284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27090</v>
      </c>
      <c r="W228">
        <f t="shared" si="77"/>
        <v>8524</v>
      </c>
      <c r="X228">
        <f t="shared" si="77"/>
        <v>45915</v>
      </c>
      <c r="Y228">
        <f t="shared" si="77"/>
        <v>5</v>
      </c>
      <c r="Z228">
        <f t="shared" si="77"/>
        <v>0</v>
      </c>
      <c r="AC228">
        <f t="shared" si="80"/>
        <v>1.0614101592115238E-3</v>
      </c>
      <c r="AD228">
        <f t="shared" si="81"/>
        <v>9.5123437523223495E-4</v>
      </c>
      <c r="AE228">
        <f t="shared" si="82"/>
        <v>6.1782915718530955E-4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1.0625380477498358E-3</v>
      </c>
      <c r="AK228">
        <f t="shared" si="79"/>
        <v>9.5214015554171316E-4</v>
      </c>
      <c r="AL228">
        <f t="shared" si="79"/>
        <v>6.1821112572115833E-4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1.7746387323545588E-3</v>
      </c>
      <c r="AR228">
        <f t="shared" ca="1" si="89"/>
        <v>8.0078459152177147E-4</v>
      </c>
      <c r="AS228">
        <f t="shared" ca="1" si="89"/>
        <v>5.2229074095768867E-4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0.24656233517494175</v>
      </c>
      <c r="AY228">
        <f t="shared" ca="1" si="95"/>
        <v>0.1081424454940806</v>
      </c>
      <c r="AZ228">
        <f t="shared" ca="1" si="95"/>
        <v>8.658959910405678E-2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0.43860083259412269</v>
      </c>
      <c r="BE228">
        <f t="shared" ca="1" si="92"/>
        <v>0.35118745546686775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0.96349064889449443</v>
      </c>
      <c r="BK228">
        <f t="shared" ca="1" si="94"/>
        <v>1.1950563936957193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125172</v>
      </c>
      <c r="C229" s="11">
        <v>67217</v>
      </c>
      <c r="D229" s="11">
        <v>459390</v>
      </c>
      <c r="E229" s="11">
        <v>25</v>
      </c>
      <c r="F229" s="11">
        <v>1</v>
      </c>
      <c r="G229" s="11">
        <v>129</v>
      </c>
      <c r="H229" s="11">
        <v>51</v>
      </c>
      <c r="I229" s="11">
        <v>273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129</v>
      </c>
      <c r="O229">
        <f t="shared" si="76"/>
        <v>51</v>
      </c>
      <c r="P229">
        <f t="shared" si="76"/>
        <v>273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27219</v>
      </c>
      <c r="W229">
        <f t="shared" si="77"/>
        <v>8575</v>
      </c>
      <c r="X229">
        <f t="shared" si="77"/>
        <v>46188</v>
      </c>
      <c r="Y229">
        <f t="shared" si="77"/>
        <v>5</v>
      </c>
      <c r="Z229">
        <f t="shared" si="77"/>
        <v>0</v>
      </c>
      <c r="AC229">
        <f t="shared" si="80"/>
        <v>1.030581919279072E-3</v>
      </c>
      <c r="AD229">
        <f t="shared" si="81"/>
        <v>7.5873662912656029E-4</v>
      </c>
      <c r="AE229">
        <f t="shared" si="82"/>
        <v>5.9426630967152093E-4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1.0316452055784259E-3</v>
      </c>
      <c r="AK229">
        <f t="shared" si="79"/>
        <v>7.5931278400323391E-4</v>
      </c>
      <c r="AL229">
        <f t="shared" si="79"/>
        <v>5.9461968962983567E-4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1.7291479070912742E-3</v>
      </c>
      <c r="AR229">
        <f t="shared" ca="1" si="89"/>
        <v>6.3784773826981354E-4</v>
      </c>
      <c r="AS229">
        <f t="shared" ca="1" si="89"/>
        <v>5.0177590120078933E-4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0.24829148308203303</v>
      </c>
      <c r="AY229">
        <f t="shared" ca="1" si="95"/>
        <v>0.10878029323235042</v>
      </c>
      <c r="AZ229">
        <f t="shared" ca="1" si="95"/>
        <v>8.7091375005257571E-2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0.43811528241752251</v>
      </c>
      <c r="BE229">
        <f t="shared" ca="1" si="92"/>
        <v>0.35076263560954868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0.96242402288752504</v>
      </c>
      <c r="BK229">
        <f t="shared" ca="1" si="94"/>
        <v>1.1936107734756487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125043</v>
      </c>
      <c r="C230" s="11">
        <v>67166</v>
      </c>
      <c r="D230" s="11">
        <v>459117</v>
      </c>
      <c r="E230" s="11">
        <v>25</v>
      </c>
      <c r="F230" s="11">
        <v>1</v>
      </c>
      <c r="G230" s="11">
        <v>112</v>
      </c>
      <c r="H230" s="11">
        <v>42</v>
      </c>
      <c r="I230" s="11">
        <v>285</v>
      </c>
      <c r="J230" s="11">
        <v>0</v>
      </c>
      <c r="K230" s="11">
        <v>0</v>
      </c>
      <c r="M230" t="str">
        <f t="shared" si="85"/>
        <v>2024-17</v>
      </c>
      <c r="N230">
        <f t="shared" si="76"/>
        <v>112</v>
      </c>
      <c r="O230">
        <f t="shared" si="76"/>
        <v>42</v>
      </c>
      <c r="P230">
        <f t="shared" si="76"/>
        <v>285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27331</v>
      </c>
      <c r="W230">
        <f t="shared" si="77"/>
        <v>8617</v>
      </c>
      <c r="X230">
        <f t="shared" si="77"/>
        <v>46473</v>
      </c>
      <c r="Y230">
        <f t="shared" si="77"/>
        <v>5</v>
      </c>
      <c r="Z230">
        <f t="shared" si="77"/>
        <v>0</v>
      </c>
      <c r="AC230">
        <f t="shared" si="80"/>
        <v>8.9569188199259452E-4</v>
      </c>
      <c r="AD230">
        <f t="shared" si="81"/>
        <v>6.2531638031146711E-4</v>
      </c>
      <c r="AE230">
        <f t="shared" si="82"/>
        <v>6.2075680055410714E-4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8.9649492520851013E-4</v>
      </c>
      <c r="AK230">
        <f t="shared" si="79"/>
        <v>6.2570766596573815E-4</v>
      </c>
      <c r="AL230">
        <f t="shared" si="79"/>
        <v>6.2114239888064063E-4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1.5079464812699232E-3</v>
      </c>
      <c r="AR230">
        <f t="shared" ca="1" si="89"/>
        <v>5.2498786571350802E-4</v>
      </c>
      <c r="AS230">
        <f t="shared" ca="1" si="89"/>
        <v>5.2354822584223519E-4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0.24979942956330295</v>
      </c>
      <c r="AY230">
        <f t="shared" ca="1" si="95"/>
        <v>0.10930528109806392</v>
      </c>
      <c r="AZ230">
        <f t="shared" ca="1" si="95"/>
        <v>8.7614923231099803E-2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0.4375721805656258</v>
      </c>
      <c r="BE230">
        <f t="shared" ca="1" si="92"/>
        <v>0.35074108609562238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0.96123097098973254</v>
      </c>
      <c r="BK230">
        <f t="shared" ca="1" si="94"/>
        <v>1.1935374425978005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124931</v>
      </c>
      <c r="C231" s="11">
        <v>67124</v>
      </c>
      <c r="D231" s="11">
        <v>458832</v>
      </c>
      <c r="E231" s="11">
        <v>25</v>
      </c>
      <c r="F231" s="11">
        <v>1</v>
      </c>
      <c r="G231" s="11">
        <v>112</v>
      </c>
      <c r="H231" s="11">
        <v>57</v>
      </c>
      <c r="I231" s="11">
        <v>307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112</v>
      </c>
      <c r="O231">
        <f t="shared" si="96"/>
        <v>57</v>
      </c>
      <c r="P231">
        <f t="shared" si="96"/>
        <v>307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27443</v>
      </c>
      <c r="W231">
        <f t="shared" si="77"/>
        <v>8674</v>
      </c>
      <c r="X231">
        <f t="shared" si="77"/>
        <v>46780</v>
      </c>
      <c r="Y231">
        <f t="shared" si="77"/>
        <v>5</v>
      </c>
      <c r="Z231">
        <f t="shared" si="77"/>
        <v>0</v>
      </c>
      <c r="AC231">
        <f t="shared" si="80"/>
        <v>8.9649486516557141E-4</v>
      </c>
      <c r="AD231">
        <f t="shared" si="81"/>
        <v>8.4917466181991534E-4</v>
      </c>
      <c r="AE231">
        <f t="shared" si="82"/>
        <v>6.6909021166788711E-4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8.9729934957584673E-4</v>
      </c>
      <c r="AK231">
        <f t="shared" si="79"/>
        <v>8.4989642344279672E-4</v>
      </c>
      <c r="AL231">
        <f t="shared" si="79"/>
        <v>6.69538218130979E-4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1.5146481516466754E-3</v>
      </c>
      <c r="AR231">
        <f t="shared" ca="1" si="89"/>
        <v>7.1223821643987711E-4</v>
      </c>
      <c r="AS231">
        <f t="shared" ca="1" si="89"/>
        <v>5.6368424043034377E-4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0.25131407771494962</v>
      </c>
      <c r="AY231">
        <f t="shared" ca="1" si="95"/>
        <v>0.11001751931450381</v>
      </c>
      <c r="AZ231">
        <f t="shared" ca="1" si="95"/>
        <v>8.817860747153014E-2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0.43776902716643684</v>
      </c>
      <c r="BE231">
        <f t="shared" ca="1" si="92"/>
        <v>0.35087014732038135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0.96166339118835908</v>
      </c>
      <c r="BK231">
        <f t="shared" ca="1" si="94"/>
        <v>1.193976625260579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124819</v>
      </c>
      <c r="C232" s="11">
        <v>67067</v>
      </c>
      <c r="D232" s="11">
        <v>458525</v>
      </c>
      <c r="E232" s="11">
        <v>25</v>
      </c>
      <c r="F232" s="11">
        <v>1</v>
      </c>
      <c r="G232" s="11">
        <v>127</v>
      </c>
      <c r="H232" s="11">
        <v>53</v>
      </c>
      <c r="I232" s="11">
        <v>291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127</v>
      </c>
      <c r="O232">
        <f t="shared" si="96"/>
        <v>53</v>
      </c>
      <c r="P232">
        <f t="shared" si="96"/>
        <v>291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27570</v>
      </c>
      <c r="W232">
        <f t="shared" si="77"/>
        <v>8727</v>
      </c>
      <c r="X232">
        <f t="shared" si="77"/>
        <v>47071</v>
      </c>
      <c r="Y232">
        <f t="shared" si="77"/>
        <v>5</v>
      </c>
      <c r="Z232">
        <f t="shared" si="77"/>
        <v>0</v>
      </c>
      <c r="AC232">
        <f t="shared" si="80"/>
        <v>1.0174733013403408E-3</v>
      </c>
      <c r="AD232">
        <f t="shared" si="81"/>
        <v>7.902545215978052E-4</v>
      </c>
      <c r="AE232">
        <f t="shared" si="82"/>
        <v>6.3464369445504604E-4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1.0185096957201544E-3</v>
      </c>
      <c r="AK232">
        <f t="shared" si="79"/>
        <v>7.9087955893661723E-4</v>
      </c>
      <c r="AL232">
        <f t="shared" si="79"/>
        <v>6.3504674419539509E-4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1.7253447530176107E-3</v>
      </c>
      <c r="AR232">
        <f t="shared" ca="1" si="89"/>
        <v>6.6198950402620888E-4</v>
      </c>
      <c r="AS232">
        <f t="shared" ca="1" si="89"/>
        <v>5.3402454427031786E-4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0.25303942246796723</v>
      </c>
      <c r="AY232">
        <f t="shared" ca="1" si="95"/>
        <v>0.11067950881853002</v>
      </c>
      <c r="AZ232">
        <f t="shared" ca="1" si="95"/>
        <v>8.8712632015800458E-2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0.43740025858042397</v>
      </c>
      <c r="BE232">
        <f t="shared" ca="1" si="92"/>
        <v>0.35058818562957622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0.96085330361481758</v>
      </c>
      <c r="BK232">
        <f t="shared" ca="1" si="94"/>
        <v>1.1930171373400156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124692</v>
      </c>
      <c r="C233" s="11">
        <v>67014</v>
      </c>
      <c r="D233" s="11">
        <v>458234</v>
      </c>
      <c r="E233" s="11">
        <v>25</v>
      </c>
      <c r="F233" s="11">
        <v>1</v>
      </c>
      <c r="G233" s="11">
        <v>119</v>
      </c>
      <c r="H233" s="11">
        <v>55</v>
      </c>
      <c r="I233" s="11">
        <v>305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119</v>
      </c>
      <c r="O233">
        <f t="shared" si="96"/>
        <v>55</v>
      </c>
      <c r="P233">
        <f t="shared" si="96"/>
        <v>305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27689</v>
      </c>
      <c r="W233">
        <f t="shared" si="77"/>
        <v>8782</v>
      </c>
      <c r="X233">
        <f t="shared" si="77"/>
        <v>47376</v>
      </c>
      <c r="Y233">
        <f t="shared" si="77"/>
        <v>5</v>
      </c>
      <c r="Z233">
        <f t="shared" si="77"/>
        <v>0</v>
      </c>
      <c r="AC233">
        <f t="shared" si="80"/>
        <v>9.5435152215057905E-4</v>
      </c>
      <c r="AD233">
        <f t="shared" si="81"/>
        <v>8.2072402781508346E-4</v>
      </c>
      <c r="AE233">
        <f t="shared" si="82"/>
        <v>6.6559879886695446E-4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9.5526325166153268E-4</v>
      </c>
      <c r="AK233">
        <f t="shared" si="79"/>
        <v>8.2139821521158725E-4</v>
      </c>
      <c r="AL233">
        <f t="shared" si="79"/>
        <v>6.6604214032120078E-4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1.6239404680841872E-3</v>
      </c>
      <c r="AR233">
        <f t="shared" ca="1" si="89"/>
        <v>6.8671413874976401E-4</v>
      </c>
      <c r="AS233">
        <f t="shared" ca="1" si="89"/>
        <v>5.5943835155431202E-4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0.25466336293605141</v>
      </c>
      <c r="AY233">
        <f t="shared" ca="1" si="95"/>
        <v>0.11136622295727978</v>
      </c>
      <c r="AZ233">
        <f t="shared" ca="1" si="95"/>
        <v>8.9272070367354767E-2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0.43730759569543964</v>
      </c>
      <c r="BE233">
        <f t="shared" ca="1" si="92"/>
        <v>0.35054932652315562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0.96064974763282385</v>
      </c>
      <c r="BK233">
        <f t="shared" ca="1" si="94"/>
        <v>1.1928849036202218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124573</v>
      </c>
      <c r="C234" s="11">
        <v>66959</v>
      </c>
      <c r="D234" s="11">
        <v>457929</v>
      </c>
      <c r="E234" s="11">
        <v>25</v>
      </c>
      <c r="F234" s="11">
        <v>1</v>
      </c>
      <c r="G234" s="11">
        <v>117</v>
      </c>
      <c r="H234" s="11">
        <v>66</v>
      </c>
      <c r="I234" s="11">
        <v>288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117</v>
      </c>
      <c r="O234">
        <f t="shared" si="96"/>
        <v>66</v>
      </c>
      <c r="P234">
        <f t="shared" si="96"/>
        <v>288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27806</v>
      </c>
      <c r="W234">
        <f t="shared" si="97"/>
        <v>8848</v>
      </c>
      <c r="X234">
        <f t="shared" si="97"/>
        <v>47664</v>
      </c>
      <c r="Y234">
        <f t="shared" si="97"/>
        <v>5</v>
      </c>
      <c r="Z234">
        <f t="shared" si="97"/>
        <v>0</v>
      </c>
      <c r="AC234">
        <f t="shared" si="80"/>
        <v>9.3920833567466468E-4</v>
      </c>
      <c r="AD234">
        <f t="shared" si="81"/>
        <v>9.8567780283457043E-4</v>
      </c>
      <c r="AE234">
        <f t="shared" si="82"/>
        <v>6.2891845679133665E-4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9.4009134647405918E-4</v>
      </c>
      <c r="AK234">
        <f t="shared" si="79"/>
        <v>9.8665040219651366E-4</v>
      </c>
      <c r="AL234">
        <f t="shared" si="79"/>
        <v>6.2931426490391408E-4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1.6038117907689754E-3</v>
      </c>
      <c r="AR234">
        <f t="shared" ca="1" si="89"/>
        <v>8.2388579137017903E-4</v>
      </c>
      <c r="AS234">
        <f t="shared" ca="1" si="89"/>
        <v>5.2797469440504395E-4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0.25626717472682037</v>
      </c>
      <c r="AY234">
        <f t="shared" ca="1" si="95"/>
        <v>0.11219010874864996</v>
      </c>
      <c r="AZ234">
        <f t="shared" ca="1" si="95"/>
        <v>8.9800045061759814E-2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0.43778571667730798</v>
      </c>
      <c r="BE234">
        <f t="shared" ca="1" si="92"/>
        <v>0.35041571421500334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0.96170005365332489</v>
      </c>
      <c r="BK234">
        <f t="shared" ca="1" si="94"/>
        <v>1.1924302340679693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124456</v>
      </c>
      <c r="C235" s="11">
        <v>66893</v>
      </c>
      <c r="D235" s="11">
        <v>457641</v>
      </c>
      <c r="E235" s="11">
        <v>25</v>
      </c>
      <c r="F235" s="11">
        <v>1</v>
      </c>
      <c r="G235" s="11">
        <v>126</v>
      </c>
      <c r="H235" s="11">
        <v>48</v>
      </c>
      <c r="I235" s="11">
        <v>311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126</v>
      </c>
      <c r="O235">
        <f t="shared" si="96"/>
        <v>48</v>
      </c>
      <c r="P235">
        <f t="shared" si="96"/>
        <v>311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27932</v>
      </c>
      <c r="W235">
        <f t="shared" si="97"/>
        <v>8896</v>
      </c>
      <c r="X235">
        <f t="shared" si="97"/>
        <v>47975</v>
      </c>
      <c r="Y235">
        <f t="shared" si="97"/>
        <v>5</v>
      </c>
      <c r="Z235">
        <f t="shared" si="97"/>
        <v>0</v>
      </c>
      <c r="AC235">
        <f t="shared" si="80"/>
        <v>1.0124059908722762E-3</v>
      </c>
      <c r="AD235">
        <f t="shared" si="81"/>
        <v>7.1756387065911235E-4</v>
      </c>
      <c r="AE235">
        <f t="shared" si="82"/>
        <v>6.7957197890923234E-4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1.0134320822325525E-3</v>
      </c>
      <c r="AK235">
        <f t="shared" si="79"/>
        <v>7.1807916916081691E-4</v>
      </c>
      <c r="AL235">
        <f t="shared" si="79"/>
        <v>6.8003413724236498E-4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1.7350592466466375E-3</v>
      </c>
      <c r="AR235">
        <f t="shared" ca="1" si="89"/>
        <v>5.9890443048225112E-4</v>
      </c>
      <c r="AS235">
        <f t="shared" ca="1" si="89"/>
        <v>5.6986403568817237E-4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0.258002233973467</v>
      </c>
      <c r="AY235">
        <f t="shared" ca="1" si="95"/>
        <v>0.1127890131791322</v>
      </c>
      <c r="AZ235">
        <f t="shared" ca="1" si="95"/>
        <v>9.0369909097447992E-2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0.43716293243697824</v>
      </c>
      <c r="BE235">
        <f t="shared" ca="1" si="92"/>
        <v>0.3502679325898459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0.96033196050975389</v>
      </c>
      <c r="BK235">
        <f t="shared" ca="1" si="94"/>
        <v>1.1919273477226118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124330</v>
      </c>
      <c r="C236" s="11">
        <v>66845</v>
      </c>
      <c r="D236" s="11">
        <v>457330</v>
      </c>
      <c r="E236" s="11">
        <v>25</v>
      </c>
      <c r="F236" s="11">
        <v>1</v>
      </c>
      <c r="G236" s="11">
        <v>111</v>
      </c>
      <c r="H236" s="11">
        <v>48</v>
      </c>
      <c r="I236" s="11">
        <v>292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111</v>
      </c>
      <c r="O236">
        <f t="shared" si="96"/>
        <v>48</v>
      </c>
      <c r="P236">
        <f t="shared" si="96"/>
        <v>292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28043</v>
      </c>
      <c r="W236">
        <f t="shared" si="97"/>
        <v>8944</v>
      </c>
      <c r="X236">
        <f t="shared" si="97"/>
        <v>48267</v>
      </c>
      <c r="Y236">
        <f t="shared" si="97"/>
        <v>5</v>
      </c>
      <c r="Z236">
        <f t="shared" si="97"/>
        <v>0</v>
      </c>
      <c r="AC236">
        <f t="shared" si="80"/>
        <v>8.9278532936539856E-4</v>
      </c>
      <c r="AD236">
        <f t="shared" si="81"/>
        <v>7.1807913830503403E-4</v>
      </c>
      <c r="AE236">
        <f t="shared" si="82"/>
        <v>6.3848861872171079E-4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8.9358316671394819E-4</v>
      </c>
      <c r="AK236">
        <f t="shared" si="79"/>
        <v>7.18595177410928E-4</v>
      </c>
      <c r="AL236">
        <f t="shared" si="79"/>
        <v>6.3889656862802652E-4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1.5352918800689631E-3</v>
      </c>
      <c r="AR236">
        <f t="shared" ca="1" si="89"/>
        <v>5.9861966184320328E-4</v>
      </c>
      <c r="AS236">
        <f t="shared" ca="1" si="89"/>
        <v>5.3476884025299677E-4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0.25953752585353596</v>
      </c>
      <c r="AY236">
        <f t="shared" ca="1" si="95"/>
        <v>0.1133876328409754</v>
      </c>
      <c r="AZ236">
        <f t="shared" ca="1" si="95"/>
        <v>9.0904677937700989E-2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0.4368833850445315</v>
      </c>
      <c r="BE236">
        <f t="shared" ca="1" si="92"/>
        <v>0.35025639409462878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0.95971786842754725</v>
      </c>
      <c r="BK236">
        <f t="shared" ca="1" si="94"/>
        <v>1.1918880833574752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124219</v>
      </c>
      <c r="C237" s="11">
        <v>66797</v>
      </c>
      <c r="D237" s="11">
        <v>457038</v>
      </c>
      <c r="E237" s="11">
        <v>25</v>
      </c>
      <c r="F237" s="11">
        <v>1</v>
      </c>
      <c r="G237" s="11">
        <v>86</v>
      </c>
      <c r="H237" s="11">
        <v>55</v>
      </c>
      <c r="I237" s="11">
        <v>276</v>
      </c>
      <c r="J237" s="11">
        <v>0</v>
      </c>
      <c r="K237" s="11">
        <v>0</v>
      </c>
      <c r="M237" t="str">
        <f t="shared" si="85"/>
        <v>2024-24</v>
      </c>
      <c r="N237">
        <f t="shared" si="96"/>
        <v>86</v>
      </c>
      <c r="O237">
        <f t="shared" si="96"/>
        <v>55</v>
      </c>
      <c r="P237">
        <f t="shared" si="96"/>
        <v>276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28129</v>
      </c>
      <c r="W237">
        <f t="shared" si="97"/>
        <v>8999</v>
      </c>
      <c r="X237">
        <f t="shared" si="97"/>
        <v>48543</v>
      </c>
      <c r="Y237">
        <f t="shared" si="97"/>
        <v>5</v>
      </c>
      <c r="Z237">
        <f t="shared" si="97"/>
        <v>0</v>
      </c>
      <c r="AC237">
        <f t="shared" si="80"/>
        <v>6.9232565066535713E-4</v>
      </c>
      <c r="AD237">
        <f t="shared" si="81"/>
        <v>8.2339027201820442E-4</v>
      </c>
      <c r="AE237">
        <f t="shared" si="82"/>
        <v>6.0388851692857049E-4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6.9280532525480866E-4</v>
      </c>
      <c r="AK237">
        <f t="shared" si="98"/>
        <v>8.2406884888814669E-4</v>
      </c>
      <c r="AL237">
        <f t="shared" si="98"/>
        <v>6.0425343701490594E-4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1.1945477231042668E-3</v>
      </c>
      <c r="AR237">
        <f t="shared" ca="1" si="89"/>
        <v>6.8566448952536263E-4</v>
      </c>
      <c r="AS237">
        <f t="shared" ca="1" si="89"/>
        <v>5.0518409765366141E-4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0.26073207357664024</v>
      </c>
      <c r="AY237">
        <f t="shared" ca="1" si="95"/>
        <v>0.11407329733050077</v>
      </c>
      <c r="AZ237">
        <f t="shared" ca="1" si="95"/>
        <v>9.1409862035354644E-2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0.43751156413432113</v>
      </c>
      <c r="BE237">
        <f t="shared" ca="1" si="92"/>
        <v>0.35058924965165589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0.96109781263618821</v>
      </c>
      <c r="BK237">
        <f t="shared" ca="1" si="94"/>
        <v>1.1930207581025727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124133</v>
      </c>
      <c r="C238" s="11">
        <v>66742</v>
      </c>
      <c r="D238" s="11">
        <v>456762</v>
      </c>
      <c r="E238" s="11">
        <v>25</v>
      </c>
      <c r="F238" s="11">
        <v>1</v>
      </c>
      <c r="G238" s="11">
        <v>124</v>
      </c>
      <c r="H238" s="11">
        <v>53</v>
      </c>
      <c r="I238" s="11">
        <v>330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124</v>
      </c>
      <c r="O238">
        <f t="shared" si="96"/>
        <v>53</v>
      </c>
      <c r="P238">
        <f t="shared" si="96"/>
        <v>330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28253</v>
      </c>
      <c r="W238">
        <f t="shared" si="97"/>
        <v>9052</v>
      </c>
      <c r="X238">
        <f t="shared" si="97"/>
        <v>48873</v>
      </c>
      <c r="Y238">
        <f t="shared" si="97"/>
        <v>5</v>
      </c>
      <c r="Z238">
        <f t="shared" si="97"/>
        <v>0</v>
      </c>
      <c r="AC238">
        <f t="shared" si="80"/>
        <v>9.989285685514731E-4</v>
      </c>
      <c r="AD238">
        <f t="shared" si="81"/>
        <v>7.9410266398969166E-4</v>
      </c>
      <c r="AE238">
        <f t="shared" si="82"/>
        <v>7.2247691357862518E-4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9.9992750793756794E-4</v>
      </c>
      <c r="AK238">
        <f t="shared" si="98"/>
        <v>7.9473380601863979E-4</v>
      </c>
      <c r="AL238">
        <f t="shared" si="98"/>
        <v>7.2299929534968112E-4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1.7302032247265731E-3</v>
      </c>
      <c r="AR238">
        <f t="shared" ca="1" si="89"/>
        <v>6.6046731363248519E-4</v>
      </c>
      <c r="AS238">
        <f t="shared" ca="1" si="89"/>
        <v>6.0375872438260449E-4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0.2624622768013668</v>
      </c>
      <c r="AY238">
        <f t="shared" ca="1" si="95"/>
        <v>0.11473376464413325</v>
      </c>
      <c r="AZ238">
        <f t="shared" ca="1" si="95"/>
        <v>9.201362075973725E-2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0.43714382898142928</v>
      </c>
      <c r="BE238">
        <f t="shared" ca="1" si="92"/>
        <v>0.35057845981186003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0.96028999524335401</v>
      </c>
      <c r="BK238">
        <f t="shared" ca="1" si="94"/>
        <v>1.1929840413382515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124009</v>
      </c>
      <c r="C239" s="11">
        <v>66689</v>
      </c>
      <c r="D239" s="11">
        <v>456432</v>
      </c>
      <c r="E239" s="11">
        <v>25</v>
      </c>
      <c r="F239" s="11">
        <v>1</v>
      </c>
      <c r="G239" s="11">
        <v>105</v>
      </c>
      <c r="H239" s="11">
        <v>57</v>
      </c>
      <c r="I239" s="11">
        <v>347</v>
      </c>
      <c r="J239" s="11">
        <v>0</v>
      </c>
      <c r="K239" s="11">
        <v>0</v>
      </c>
      <c r="M239" t="str">
        <f t="shared" si="85"/>
        <v>2024-26</v>
      </c>
      <c r="N239">
        <f t="shared" si="96"/>
        <v>105</v>
      </c>
      <c r="O239">
        <f t="shared" si="96"/>
        <v>57</v>
      </c>
      <c r="P239">
        <f t="shared" si="96"/>
        <v>347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28358</v>
      </c>
      <c r="W239">
        <f t="shared" si="97"/>
        <v>9109</v>
      </c>
      <c r="X239">
        <f t="shared" si="97"/>
        <v>49220</v>
      </c>
      <c r="Y239">
        <f t="shared" si="97"/>
        <v>5</v>
      </c>
      <c r="Z239">
        <f t="shared" si="97"/>
        <v>0</v>
      </c>
      <c r="AC239">
        <f t="shared" si="80"/>
        <v>8.4671273859155381E-4</v>
      </c>
      <c r="AD239">
        <f t="shared" si="81"/>
        <v>8.5471367092024167E-4</v>
      </c>
      <c r="AE239">
        <f t="shared" si="82"/>
        <v>7.6024468047814354E-4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8.4743031930926765E-4</v>
      </c>
      <c r="AK239">
        <f t="shared" si="98"/>
        <v>8.5544488347918913E-4</v>
      </c>
      <c r="AL239">
        <f t="shared" si="98"/>
        <v>7.6082312888702637E-4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1.4715292964285556E-3</v>
      </c>
      <c r="AR239">
        <f t="shared" ca="1" si="89"/>
        <v>7.1007325756479857E-4</v>
      </c>
      <c r="AS239">
        <f t="shared" ca="1" si="89"/>
        <v>6.3460611925049751E-4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0.26393380609779538</v>
      </c>
      <c r="AY239">
        <f t="shared" ca="1" si="99"/>
        <v>0.11544383790169804</v>
      </c>
      <c r="AZ239">
        <f t="shared" ca="1" si="99"/>
        <v>9.2648226878987744E-2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0.43739693527142426</v>
      </c>
      <c r="BE239">
        <f t="shared" ca="1" si="92"/>
        <v>0.35102826821911098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0.96084600317918989</v>
      </c>
      <c r="BK239">
        <f t="shared" ca="1" si="94"/>
        <v>1.1945146951376837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123904</v>
      </c>
      <c r="C240" s="11">
        <v>66632</v>
      </c>
      <c r="D240" s="11">
        <v>456085</v>
      </c>
      <c r="E240" s="11">
        <v>25</v>
      </c>
      <c r="F240" s="11">
        <v>1</v>
      </c>
      <c r="G240" s="11">
        <v>96</v>
      </c>
      <c r="H240" s="11">
        <v>40</v>
      </c>
      <c r="I240" s="11">
        <v>272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96</v>
      </c>
      <c r="O240">
        <f t="shared" si="96"/>
        <v>40</v>
      </c>
      <c r="P240">
        <f t="shared" si="96"/>
        <v>272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28454</v>
      </c>
      <c r="W240">
        <f t="shared" si="97"/>
        <v>9149</v>
      </c>
      <c r="X240">
        <f t="shared" si="97"/>
        <v>49492</v>
      </c>
      <c r="Y240">
        <f t="shared" si="97"/>
        <v>5</v>
      </c>
      <c r="Z240">
        <f t="shared" si="97"/>
        <v>0</v>
      </c>
      <c r="AC240">
        <f t="shared" si="80"/>
        <v>7.7479338842975209E-4</v>
      </c>
      <c r="AD240">
        <f t="shared" si="81"/>
        <v>6.0031216232440867E-4</v>
      </c>
      <c r="AE240">
        <f t="shared" si="82"/>
        <v>5.963800607342929E-4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7.7539419754691003E-4</v>
      </c>
      <c r="AK240">
        <f t="shared" si="98"/>
        <v>6.0067277154456208E-4</v>
      </c>
      <c r="AL240">
        <f t="shared" si="98"/>
        <v>5.96735959859508E-4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1.3512128758702737E-3</v>
      </c>
      <c r="AR240">
        <f t="shared" ca="1" si="89"/>
        <v>4.9800138559610873E-4</v>
      </c>
      <c r="AS240">
        <f t="shared" ca="1" si="89"/>
        <v>4.9716181180170342E-4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0.26528501897366563</v>
      </c>
      <c r="AY240">
        <f t="shared" ca="1" si="99"/>
        <v>0.11594183928729415</v>
      </c>
      <c r="AZ240">
        <f t="shared" ca="1" si="99"/>
        <v>9.3145388690789449E-2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0.43704631243727898</v>
      </c>
      <c r="BE240">
        <f t="shared" ca="1" si="92"/>
        <v>0.35111439406246991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0.96007577704899816</v>
      </c>
      <c r="BK240">
        <f t="shared" ca="1" si="94"/>
        <v>1.1948077729175597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123808</v>
      </c>
      <c r="C241" s="11">
        <v>66592</v>
      </c>
      <c r="D241" s="11">
        <v>455813</v>
      </c>
      <c r="E241" s="11">
        <v>25</v>
      </c>
      <c r="F241" s="11">
        <v>1</v>
      </c>
      <c r="G241" s="11">
        <v>102</v>
      </c>
      <c r="H241" s="11">
        <v>51</v>
      </c>
      <c r="I241" s="11">
        <v>293</v>
      </c>
      <c r="J241" s="11">
        <v>0</v>
      </c>
      <c r="K241" s="11">
        <v>0</v>
      </c>
      <c r="M241" t="str">
        <f t="shared" si="85"/>
        <v>2024-28</v>
      </c>
      <c r="N241">
        <f t="shared" si="96"/>
        <v>102</v>
      </c>
      <c r="O241">
        <f t="shared" si="96"/>
        <v>51</v>
      </c>
      <c r="P241">
        <f t="shared" si="96"/>
        <v>293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28556</v>
      </c>
      <c r="W241">
        <f t="shared" si="97"/>
        <v>9200</v>
      </c>
      <c r="X241">
        <f t="shared" si="97"/>
        <v>49785</v>
      </c>
      <c r="Y241">
        <f t="shared" si="97"/>
        <v>5</v>
      </c>
      <c r="Z241">
        <f t="shared" si="97"/>
        <v>0</v>
      </c>
      <c r="AC241">
        <f t="shared" si="80"/>
        <v>8.2385629361592138E-4</v>
      </c>
      <c r="AD241">
        <f t="shared" si="81"/>
        <v>7.6585776069197501E-4</v>
      </c>
      <c r="AE241">
        <f t="shared" si="82"/>
        <v>6.428074670972526E-4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8.2453563916708226E-4</v>
      </c>
      <c r="AK241">
        <f t="shared" si="98"/>
        <v>7.6644478587063085E-4</v>
      </c>
      <c r="AL241">
        <f t="shared" si="98"/>
        <v>6.4322095649365068E-4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1.4419392840290489E-3</v>
      </c>
      <c r="AR241">
        <f t="shared" ca="1" si="89"/>
        <v>6.3468021599859465E-4</v>
      </c>
      <c r="AS241">
        <f t="shared" ca="1" si="89"/>
        <v>5.3526733543035414E-4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0.26672695825769466</v>
      </c>
      <c r="AY241">
        <f t="shared" ca="1" si="99"/>
        <v>0.11657651950329274</v>
      </c>
      <c r="AZ241">
        <f t="shared" ca="1" si="99"/>
        <v>9.3680656026219805E-2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0.43706313101903976</v>
      </c>
      <c r="BE241">
        <f t="shared" ca="1" si="92"/>
        <v>0.3512230508612913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0.9601127230487545</v>
      </c>
      <c r="BK241">
        <f t="shared" ca="1" si="94"/>
        <v>1.1951775213243683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123706</v>
      </c>
      <c r="C242" s="11">
        <v>66541</v>
      </c>
      <c r="D242" s="11">
        <v>455520</v>
      </c>
      <c r="E242" s="11">
        <v>25</v>
      </c>
      <c r="F242" s="11">
        <v>1</v>
      </c>
      <c r="G242" s="11">
        <v>103</v>
      </c>
      <c r="H242" s="11">
        <v>52</v>
      </c>
      <c r="I242" s="11">
        <v>255</v>
      </c>
      <c r="J242" s="11">
        <v>0</v>
      </c>
      <c r="K242" s="11">
        <v>0</v>
      </c>
      <c r="M242" t="str">
        <f t="shared" si="85"/>
        <v>2024-29</v>
      </c>
      <c r="N242">
        <f t="shared" si="96"/>
        <v>103</v>
      </c>
      <c r="O242">
        <f t="shared" si="96"/>
        <v>52</v>
      </c>
      <c r="P242">
        <f t="shared" si="96"/>
        <v>255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28659</v>
      </c>
      <c r="W242">
        <f t="shared" si="97"/>
        <v>9252</v>
      </c>
      <c r="X242">
        <f t="shared" si="97"/>
        <v>50040</v>
      </c>
      <c r="Y242">
        <f t="shared" si="97"/>
        <v>5</v>
      </c>
      <c r="Z242">
        <f t="shared" si="97"/>
        <v>0</v>
      </c>
      <c r="AC242">
        <f t="shared" si="80"/>
        <v>8.3261927473202591E-4</v>
      </c>
      <c r="AD242">
        <f t="shared" si="81"/>
        <v>7.8147307674967311E-4</v>
      </c>
      <c r="AE242">
        <f t="shared" si="82"/>
        <v>5.5979978925184404E-4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8.3331315550876832E-4</v>
      </c>
      <c r="AK242">
        <f t="shared" si="98"/>
        <v>7.820842944022806E-4</v>
      </c>
      <c r="AL242">
        <f t="shared" si="98"/>
        <v>5.6011335522537103E-4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1.4624535918203701E-3</v>
      </c>
      <c r="AR242">
        <f t="shared" ca="1" si="89"/>
        <v>6.468582670962139E-4</v>
      </c>
      <c r="AS242">
        <f t="shared" ca="1" si="89"/>
        <v>4.6556624757024403E-4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0.268189411849515</v>
      </c>
      <c r="AY242">
        <f t="shared" ca="1" si="99"/>
        <v>0.11722337777038896</v>
      </c>
      <c r="AZ242">
        <f t="shared" ca="1" si="99"/>
        <v>9.4146222273790048E-2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0.43709174408482881</v>
      </c>
      <c r="BE242">
        <f t="shared" ca="1" si="92"/>
        <v>0.35104377023883726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0.9601755784272108</v>
      </c>
      <c r="BK242">
        <f t="shared" ca="1" si="94"/>
        <v>1.194567446987161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123603</v>
      </c>
      <c r="C243" s="11">
        <v>66489</v>
      </c>
      <c r="D243" s="11">
        <v>455265</v>
      </c>
      <c r="E243" s="11">
        <v>25</v>
      </c>
      <c r="F243" s="11">
        <v>1</v>
      </c>
      <c r="G243" s="11">
        <v>105</v>
      </c>
      <c r="H243" s="11">
        <v>52</v>
      </c>
      <c r="I243" s="11">
        <v>286</v>
      </c>
      <c r="J243" s="11">
        <v>0</v>
      </c>
      <c r="K243" s="11">
        <v>0</v>
      </c>
      <c r="M243" t="str">
        <f t="shared" si="85"/>
        <v>2024-30</v>
      </c>
      <c r="N243">
        <f t="shared" si="96"/>
        <v>105</v>
      </c>
      <c r="O243">
        <f t="shared" si="96"/>
        <v>52</v>
      </c>
      <c r="P243">
        <f t="shared" si="96"/>
        <v>286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28764</v>
      </c>
      <c r="W243">
        <f t="shared" si="97"/>
        <v>9304</v>
      </c>
      <c r="X243">
        <f t="shared" si="97"/>
        <v>50326</v>
      </c>
      <c r="Y243">
        <f t="shared" si="97"/>
        <v>5</v>
      </c>
      <c r="Z243">
        <f t="shared" si="97"/>
        <v>0</v>
      </c>
      <c r="AC243">
        <f t="shared" si="80"/>
        <v>8.4949394432173972E-4</v>
      </c>
      <c r="AD243">
        <f t="shared" si="81"/>
        <v>7.8208425453834467E-4</v>
      </c>
      <c r="AE243">
        <f t="shared" si="82"/>
        <v>6.2820555061337906E-4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8.5021624904932868E-4</v>
      </c>
      <c r="AK243">
        <f t="shared" si="98"/>
        <v>7.826964290179255E-4</v>
      </c>
      <c r="AL243">
        <f t="shared" si="98"/>
        <v>6.2860046159819521E-4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1.4974060026055234E-3</v>
      </c>
      <c r="AR243">
        <f t="shared" ca="1" si="89"/>
        <v>6.4659211219619014E-4</v>
      </c>
      <c r="AS243">
        <f t="shared" ca="1" si="89"/>
        <v>5.2188553357008876E-4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0.26968681785212051</v>
      </c>
      <c r="AY243">
        <f t="shared" ca="1" si="99"/>
        <v>0.11786996988258515</v>
      </c>
      <c r="AZ243">
        <f t="shared" ca="1" si="99"/>
        <v>9.4668107807360138E-2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0.43706240750416547</v>
      </c>
      <c r="BE243">
        <f t="shared" ca="1" si="92"/>
        <v>0.35102979285873087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0.96011113367690681</v>
      </c>
      <c r="BK243">
        <f t="shared" ca="1" si="94"/>
        <v>1.1945198833364576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123498</v>
      </c>
      <c r="C244" s="11">
        <v>66437</v>
      </c>
      <c r="D244" s="11">
        <v>454979</v>
      </c>
      <c r="E244" s="11">
        <v>25</v>
      </c>
      <c r="F244" s="11">
        <v>1</v>
      </c>
      <c r="G244" s="11">
        <v>110</v>
      </c>
      <c r="H244" s="11">
        <v>41</v>
      </c>
      <c r="I244" s="11">
        <v>253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110</v>
      </c>
      <c r="O244">
        <f t="shared" si="96"/>
        <v>41</v>
      </c>
      <c r="P244">
        <f t="shared" si="96"/>
        <v>253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28874</v>
      </c>
      <c r="W244">
        <f t="shared" si="97"/>
        <v>9345</v>
      </c>
      <c r="X244">
        <f t="shared" si="97"/>
        <v>50579</v>
      </c>
      <c r="Y244">
        <f t="shared" si="97"/>
        <v>5</v>
      </c>
      <c r="Z244">
        <f t="shared" si="97"/>
        <v>0</v>
      </c>
      <c r="AC244">
        <f t="shared" si="80"/>
        <v>8.9070268344426629E-4</v>
      </c>
      <c r="AD244">
        <f t="shared" si="81"/>
        <v>6.1712599906678508E-4</v>
      </c>
      <c r="AE244">
        <f t="shared" si="82"/>
        <v>5.5606962079568511E-4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8.9149680102891613E-4</v>
      </c>
      <c r="AK244">
        <f t="shared" si="98"/>
        <v>6.17507098361645E-4</v>
      </c>
      <c r="AL244">
        <f t="shared" si="98"/>
        <v>5.5637902061133238E-4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1.5756736472981258E-3</v>
      </c>
      <c r="AR244">
        <f t="shared" ca="1" si="89"/>
        <v>5.0951911994932667E-4</v>
      </c>
      <c r="AS244">
        <f t="shared" ca="1" si="89"/>
        <v>4.6138801826147043E-4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0.27126249149941861</v>
      </c>
      <c r="AY244">
        <f t="shared" ca="1" si="99"/>
        <v>0.11837948900253448</v>
      </c>
      <c r="AZ244">
        <f t="shared" ca="1" si="99"/>
        <v>9.5129495825621607E-2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0.43640198225779475</v>
      </c>
      <c r="BE244">
        <f t="shared" ca="1" si="92"/>
        <v>0.35069166879574093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0.95866035314507669</v>
      </c>
      <c r="BK244">
        <f t="shared" ca="1" si="94"/>
        <v>1.1933692803833955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123388</v>
      </c>
      <c r="C245" s="11">
        <v>66396</v>
      </c>
      <c r="D245" s="11">
        <v>454726</v>
      </c>
      <c r="E245" s="11">
        <v>25</v>
      </c>
      <c r="F245" s="11">
        <v>1</v>
      </c>
      <c r="G245" s="11">
        <v>105</v>
      </c>
      <c r="H245" s="11">
        <v>36</v>
      </c>
      <c r="I245" s="11">
        <v>241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105</v>
      </c>
      <c r="O245">
        <f t="shared" si="96"/>
        <v>36</v>
      </c>
      <c r="P245">
        <f t="shared" si="96"/>
        <v>241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28979</v>
      </c>
      <c r="W245">
        <f t="shared" si="97"/>
        <v>9381</v>
      </c>
      <c r="X245">
        <f t="shared" si="97"/>
        <v>50820</v>
      </c>
      <c r="Y245">
        <f t="shared" si="97"/>
        <v>5</v>
      </c>
      <c r="Z245">
        <f t="shared" si="97"/>
        <v>0</v>
      </c>
      <c r="AC245">
        <f t="shared" si="80"/>
        <v>8.5097416280351416E-4</v>
      </c>
      <c r="AD245">
        <f t="shared" si="81"/>
        <v>5.4220133742996566E-4</v>
      </c>
      <c r="AE245">
        <f t="shared" si="82"/>
        <v>5.2998948817529676E-4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8.5169898807757312E-4</v>
      </c>
      <c r="AK245">
        <f t="shared" si="98"/>
        <v>5.4249549250914169E-4</v>
      </c>
      <c r="AL245">
        <f t="shared" si="98"/>
        <v>5.3027053840532261E-4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1.5106676435090471E-3</v>
      </c>
      <c r="AR245">
        <f t="shared" ca="1" si="89"/>
        <v>4.47091226045286E-4</v>
      </c>
      <c r="AS245">
        <f t="shared" ca="1" si="89"/>
        <v>4.3922602863910836E-4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0.27277315914292766</v>
      </c>
      <c r="AY245">
        <f t="shared" ca="1" si="99"/>
        <v>0.11882658022857977</v>
      </c>
      <c r="AZ245">
        <f t="shared" ca="1" si="99"/>
        <v>9.5568721854260713E-2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0.43562416698894124</v>
      </c>
      <c r="BE245">
        <f t="shared" ca="1" si="92"/>
        <v>0.35035969871282174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0.9569516976150011</v>
      </c>
      <c r="BK245">
        <f t="shared" ca="1" si="94"/>
        <v>1.1922396188196565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123283</v>
      </c>
      <c r="C246" s="11">
        <v>66360</v>
      </c>
      <c r="D246" s="11">
        <v>454485</v>
      </c>
      <c r="E246" s="11">
        <v>25</v>
      </c>
      <c r="F246" s="11">
        <v>1</v>
      </c>
      <c r="G246" s="11">
        <v>110</v>
      </c>
      <c r="H246" s="11">
        <v>48</v>
      </c>
      <c r="I246" s="11">
        <v>218</v>
      </c>
      <c r="J246" s="11">
        <v>0</v>
      </c>
      <c r="K246" s="11">
        <v>0</v>
      </c>
      <c r="M246" t="str">
        <f t="shared" si="85"/>
        <v>2024-33</v>
      </c>
      <c r="N246">
        <f t="shared" si="96"/>
        <v>110</v>
      </c>
      <c r="O246">
        <f t="shared" si="96"/>
        <v>48</v>
      </c>
      <c r="P246">
        <f t="shared" si="96"/>
        <v>218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29089</v>
      </c>
      <c r="W246">
        <f t="shared" si="97"/>
        <v>9429</v>
      </c>
      <c r="X246">
        <f t="shared" si="97"/>
        <v>51038</v>
      </c>
      <c r="Y246">
        <f t="shared" si="97"/>
        <v>5</v>
      </c>
      <c r="Z246">
        <f t="shared" si="97"/>
        <v>0</v>
      </c>
      <c r="AC246">
        <f t="shared" si="80"/>
        <v>8.9225602881175833E-4</v>
      </c>
      <c r="AD246">
        <f t="shared" si="81"/>
        <v>7.2332730560578662E-4</v>
      </c>
      <c r="AE246">
        <f t="shared" si="82"/>
        <v>4.796637952847729E-4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8.9305291996467082E-4</v>
      </c>
      <c r="AK246">
        <f t="shared" si="98"/>
        <v>7.2385091832310989E-4</v>
      </c>
      <c r="AL246">
        <f t="shared" si="98"/>
        <v>4.7989399226391227E-4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1.5896309300026446E-3</v>
      </c>
      <c r="AR246">
        <f t="shared" ca="1" si="89"/>
        <v>5.9584132994754688E-4</v>
      </c>
      <c r="AS246">
        <f t="shared" ca="1" si="89"/>
        <v>3.9703691400625423E-4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0.2743627900729303</v>
      </c>
      <c r="AY246">
        <f t="shared" ca="1" si="99"/>
        <v>0.11942242155852731</v>
      </c>
      <c r="AZ246">
        <f t="shared" ca="1" si="99"/>
        <v>9.5965758768266962E-2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0.43527193146994458</v>
      </c>
      <c r="BE246">
        <f t="shared" ca="1" si="92"/>
        <v>0.34977687295991428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0.95617792884043096</v>
      </c>
      <c r="BK246">
        <f t="shared" ca="1" si="94"/>
        <v>1.1902563200668674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123173</v>
      </c>
      <c r="C247" s="11">
        <v>66312</v>
      </c>
      <c r="D247" s="11">
        <v>454267</v>
      </c>
      <c r="E247" s="11">
        <v>25</v>
      </c>
      <c r="F247" s="11">
        <v>1</v>
      </c>
      <c r="G247" s="11">
        <v>92</v>
      </c>
      <c r="H247" s="11">
        <v>43</v>
      </c>
      <c r="I247" s="11">
        <v>239</v>
      </c>
      <c r="J247" s="11">
        <v>0</v>
      </c>
      <c r="K247" s="11">
        <v>0</v>
      </c>
      <c r="M247" t="str">
        <f t="shared" si="85"/>
        <v>2024-34</v>
      </c>
      <c r="N247">
        <f t="shared" si="96"/>
        <v>92</v>
      </c>
      <c r="O247">
        <f t="shared" si="96"/>
        <v>43</v>
      </c>
      <c r="P247">
        <f t="shared" si="96"/>
        <v>239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29181</v>
      </c>
      <c r="W247">
        <f t="shared" si="97"/>
        <v>9472</v>
      </c>
      <c r="X247">
        <f t="shared" si="97"/>
        <v>51277</v>
      </c>
      <c r="Y247">
        <f t="shared" si="97"/>
        <v>5</v>
      </c>
      <c r="Z247">
        <f t="shared" si="97"/>
        <v>0</v>
      </c>
      <c r="AC247">
        <f t="shared" si="80"/>
        <v>7.4691693796530084E-4</v>
      </c>
      <c r="AD247">
        <f t="shared" si="81"/>
        <v>6.4844975268428041E-4</v>
      </c>
      <c r="AE247">
        <f t="shared" si="82"/>
        <v>5.2612230252252533E-4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7.4747527468512636E-4</v>
      </c>
      <c r="AK247">
        <f t="shared" si="98"/>
        <v>6.4887053537401743E-4</v>
      </c>
      <c r="AL247">
        <f t="shared" si="98"/>
        <v>5.2639926506471886E-4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1.3352182342747157E-3</v>
      </c>
      <c r="AR247">
        <f t="shared" ca="1" si="89"/>
        <v>5.3348354680916562E-4</v>
      </c>
      <c r="AS247">
        <f t="shared" ca="1" si="89"/>
        <v>4.350066051271071E-4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0.27569800830720503</v>
      </c>
      <c r="AY247">
        <f t="shared" ca="1" si="99"/>
        <v>0.11995590510533648</v>
      </c>
      <c r="AZ247">
        <f t="shared" ca="1" si="99"/>
        <v>9.6400765373394065E-2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0.43509891798591416</v>
      </c>
      <c r="BE247">
        <f t="shared" ca="1" si="92"/>
        <v>0.34966072466499842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0.9557978637297242</v>
      </c>
      <c r="BK247">
        <f t="shared" ca="1" si="94"/>
        <v>1.1898610788351682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123081</v>
      </c>
      <c r="C248" s="11">
        <v>66269</v>
      </c>
      <c r="D248" s="11">
        <v>454028</v>
      </c>
      <c r="E248" s="11">
        <v>25</v>
      </c>
      <c r="F248" s="11">
        <v>1</v>
      </c>
      <c r="G248" s="11">
        <v>94</v>
      </c>
      <c r="H248" s="11">
        <v>41</v>
      </c>
      <c r="I248" s="11">
        <v>249</v>
      </c>
      <c r="J248" s="11">
        <v>0</v>
      </c>
      <c r="K248" s="11">
        <v>0</v>
      </c>
      <c r="M248" t="str">
        <f t="shared" si="85"/>
        <v>2024-35</v>
      </c>
      <c r="N248">
        <f t="shared" si="96"/>
        <v>94</v>
      </c>
      <c r="O248">
        <f t="shared" si="96"/>
        <v>41</v>
      </c>
      <c r="P248">
        <f t="shared" si="96"/>
        <v>249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29275</v>
      </c>
      <c r="W248">
        <f t="shared" si="97"/>
        <v>9513</v>
      </c>
      <c r="X248">
        <f t="shared" si="97"/>
        <v>51526</v>
      </c>
      <c r="Y248">
        <f t="shared" si="97"/>
        <v>5</v>
      </c>
      <c r="Z248">
        <f t="shared" si="97"/>
        <v>0</v>
      </c>
      <c r="AC248">
        <f t="shared" si="80"/>
        <v>7.6372470161925892E-4</v>
      </c>
      <c r="AD248">
        <f t="shared" si="81"/>
        <v>6.1869048876548617E-4</v>
      </c>
      <c r="AE248">
        <f t="shared" si="82"/>
        <v>5.4842432625300643E-4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7.6430846004845419E-4</v>
      </c>
      <c r="AK248">
        <f t="shared" si="98"/>
        <v>6.1907352342588135E-4</v>
      </c>
      <c r="AL248">
        <f t="shared" si="98"/>
        <v>5.4872527430273928E-4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1.3701256711239362E-3</v>
      </c>
      <c r="AR248">
        <f t="shared" ca="1" si="89"/>
        <v>5.0837792974164062E-4</v>
      </c>
      <c r="AS248">
        <f t="shared" ca="1" si="89"/>
        <v>4.529294342666396E-4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0.27706813397832897</v>
      </c>
      <c r="AY248">
        <f t="shared" ca="1" si="99"/>
        <v>0.12046428303507811</v>
      </c>
      <c r="AZ248">
        <f t="shared" ca="1" si="99"/>
        <v>9.6853694807660706E-2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0.43478216460829194</v>
      </c>
      <c r="BE248">
        <f t="shared" ca="1" si="92"/>
        <v>0.34956634462783864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0.95510203988566145</v>
      </c>
      <c r="BK248">
        <f t="shared" ca="1" si="94"/>
        <v>1.1895399128450701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122987</v>
      </c>
      <c r="C249" s="11">
        <v>66228</v>
      </c>
      <c r="D249" s="11">
        <v>453779</v>
      </c>
      <c r="E249" s="11">
        <v>25</v>
      </c>
      <c r="F249" s="11">
        <v>1</v>
      </c>
      <c r="G249" s="11">
        <v>58</v>
      </c>
      <c r="H249" s="11">
        <v>28</v>
      </c>
      <c r="I249" s="11">
        <v>124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58</v>
      </c>
      <c r="O249">
        <f t="shared" si="96"/>
        <v>28</v>
      </c>
      <c r="P249">
        <f t="shared" si="96"/>
        <v>124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29333</v>
      </c>
      <c r="W249">
        <f t="shared" si="97"/>
        <v>9541</v>
      </c>
      <c r="X249">
        <f t="shared" si="97"/>
        <v>51650</v>
      </c>
      <c r="Y249">
        <f t="shared" si="97"/>
        <v>5</v>
      </c>
      <c r="Z249">
        <f t="shared" si="97"/>
        <v>0</v>
      </c>
      <c r="AC249">
        <f t="shared" si="80"/>
        <v>4.7159455877450462E-4</v>
      </c>
      <c r="AD249">
        <f t="shared" si="81"/>
        <v>4.2278190493446878E-4</v>
      </c>
      <c r="AE249">
        <f t="shared" si="82"/>
        <v>2.7326077231427633E-4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4.7181707388779071E-4</v>
      </c>
      <c r="AK249">
        <f t="shared" si="98"/>
        <v>4.2296073138102118E-4</v>
      </c>
      <c r="AL249">
        <f t="shared" si="98"/>
        <v>2.7333546587612905E-4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8.4879283165607573E-4</v>
      </c>
      <c r="AR249">
        <f t="shared" ca="1" si="89"/>
        <v>3.4691732396182213E-4</v>
      </c>
      <c r="AS249">
        <f t="shared" ca="1" si="89"/>
        <v>2.2535467402968229E-4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0.27791692680998503</v>
      </c>
      <c r="AY249">
        <f t="shared" ca="1" si="99"/>
        <v>0.12081120035903993</v>
      </c>
      <c r="AZ249">
        <f t="shared" ca="1" si="99"/>
        <v>9.7079049481690383E-2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0.43470256290520914</v>
      </c>
      <c r="BE249">
        <f t="shared" ca="1" si="92"/>
        <v>0.34930959620197743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0.95492717588437193</v>
      </c>
      <c r="BK249">
        <f t="shared" ca="1" si="94"/>
        <v>1.1886662231869676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122929</v>
      </c>
      <c r="C250" s="11">
        <v>66200</v>
      </c>
      <c r="D250" s="11">
        <v>453655</v>
      </c>
      <c r="E250" s="11">
        <v>25</v>
      </c>
      <c r="F250" s="11">
        <v>1</v>
      </c>
      <c r="G250" s="11">
        <v>51</v>
      </c>
      <c r="H250" s="11">
        <v>25</v>
      </c>
      <c r="I250" s="11">
        <v>158</v>
      </c>
      <c r="J250" s="11">
        <v>0</v>
      </c>
      <c r="K250" s="11">
        <v>0</v>
      </c>
      <c r="M250" t="str">
        <f t="shared" si="85"/>
        <v>2024-37</v>
      </c>
      <c r="N250">
        <f t="shared" si="96"/>
        <v>51</v>
      </c>
      <c r="O250">
        <f t="shared" si="96"/>
        <v>25</v>
      </c>
      <c r="P250">
        <f t="shared" si="96"/>
        <v>158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29384</v>
      </c>
      <c r="W250">
        <f t="shared" si="97"/>
        <v>9566</v>
      </c>
      <c r="X250">
        <f t="shared" si="97"/>
        <v>51808</v>
      </c>
      <c r="Y250">
        <f t="shared" si="97"/>
        <v>5</v>
      </c>
      <c r="Z250">
        <f t="shared" si="97"/>
        <v>0</v>
      </c>
      <c r="AC250">
        <f t="shared" si="80"/>
        <v>4.1487362623953664E-4</v>
      </c>
      <c r="AD250">
        <f t="shared" si="81"/>
        <v>3.7764350453172205E-4</v>
      </c>
      <c r="AE250">
        <f t="shared" si="82"/>
        <v>3.4828228499630775E-4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4.1504582376114025E-4</v>
      </c>
      <c r="AK250">
        <f t="shared" si="98"/>
        <v>3.7778617751929361E-4</v>
      </c>
      <c r="AL250">
        <f t="shared" si="98"/>
        <v>3.4840363133213192E-4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7.49308073758219E-4</v>
      </c>
      <c r="AR250">
        <f t="shared" ca="1" si="89"/>
        <v>3.0949489132396917E-4</v>
      </c>
      <c r="AS250">
        <f t="shared" ca="1" si="89"/>
        <v>2.8691170117565426E-4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0.27866623488374326</v>
      </c>
      <c r="AY250">
        <f t="shared" ca="1" si="99"/>
        <v>0.1211206952503639</v>
      </c>
      <c r="AZ250">
        <f t="shared" ca="1" si="99"/>
        <v>9.7365961182866043E-2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0.43464431670702491</v>
      </c>
      <c r="BE250">
        <f t="shared" ca="1" si="92"/>
        <v>0.34939992361645872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0.95479922430946895</v>
      </c>
      <c r="BK250">
        <f t="shared" ca="1" si="94"/>
        <v>1.188973598500412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122878</v>
      </c>
      <c r="C251" s="11">
        <v>66175</v>
      </c>
      <c r="D251" s="11">
        <v>453497</v>
      </c>
      <c r="E251" s="11">
        <v>25</v>
      </c>
      <c r="F251" s="11">
        <v>1</v>
      </c>
      <c r="G251" s="11">
        <v>47</v>
      </c>
      <c r="H251" s="11">
        <v>26</v>
      </c>
      <c r="I251" s="11">
        <v>118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47</v>
      </c>
      <c r="O251">
        <f t="shared" si="96"/>
        <v>26</v>
      </c>
      <c r="P251">
        <f t="shared" si="96"/>
        <v>118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29431</v>
      </c>
      <c r="W251">
        <f t="shared" si="97"/>
        <v>9592</v>
      </c>
      <c r="X251">
        <f t="shared" si="97"/>
        <v>51926</v>
      </c>
      <c r="Y251">
        <f t="shared" si="97"/>
        <v>5</v>
      </c>
      <c r="Z251">
        <f t="shared" si="97"/>
        <v>0</v>
      </c>
      <c r="AC251">
        <f t="shared" si="80"/>
        <v>3.8249320464200264E-4</v>
      </c>
      <c r="AD251">
        <f t="shared" si="81"/>
        <v>3.9289761994710994E-4</v>
      </c>
      <c r="AE251">
        <f t="shared" si="82"/>
        <v>2.6020017772995189E-4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3.8263956634275274E-4</v>
      </c>
      <c r="AK251">
        <f t="shared" si="98"/>
        <v>3.9305205422194726E-4</v>
      </c>
      <c r="AL251">
        <f t="shared" si="98"/>
        <v>2.6026790095287237E-4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6.9325107715959987E-4</v>
      </c>
      <c r="AR251">
        <f t="shared" ca="1" si="89"/>
        <v>3.2161698240558179E-4</v>
      </c>
      <c r="AS251">
        <f t="shared" ca="1" si="89"/>
        <v>2.1408251624847004E-4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0.27935948596090288</v>
      </c>
      <c r="AY251">
        <f t="shared" ca="1" si="99"/>
        <v>0.12144231223276948</v>
      </c>
      <c r="AZ251">
        <f t="shared" ca="1" si="99"/>
        <v>9.7580043699114508E-2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0.4347169805780845</v>
      </c>
      <c r="BE251">
        <f t="shared" ca="1" si="92"/>
        <v>0.34929919549168664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0.95495884771890094</v>
      </c>
      <c r="BK251">
        <f t="shared" ca="1" si="94"/>
        <v>1.1886308305921054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122831</v>
      </c>
      <c r="C252" s="11">
        <v>66149</v>
      </c>
      <c r="D252" s="11">
        <v>453379</v>
      </c>
      <c r="E252" s="11">
        <v>25</v>
      </c>
      <c r="F252" s="11">
        <v>1</v>
      </c>
      <c r="G252" s="11">
        <v>38</v>
      </c>
      <c r="H252" s="11">
        <v>14</v>
      </c>
      <c r="I252" s="11">
        <v>113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38</v>
      </c>
      <c r="O252">
        <f t="shared" si="96"/>
        <v>14</v>
      </c>
      <c r="P252">
        <f t="shared" si="96"/>
        <v>113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29469</v>
      </c>
      <c r="W252">
        <f t="shared" si="97"/>
        <v>9606</v>
      </c>
      <c r="X252">
        <f t="shared" si="97"/>
        <v>52039</v>
      </c>
      <c r="Y252">
        <f t="shared" si="97"/>
        <v>5</v>
      </c>
      <c r="Z252">
        <f t="shared" si="97"/>
        <v>0</v>
      </c>
      <c r="AC252">
        <f t="shared" si="80"/>
        <v>3.0936815624720145E-4</v>
      </c>
      <c r="AD252">
        <f t="shared" si="81"/>
        <v>2.1164341108709125E-4</v>
      </c>
      <c r="AE252">
        <f t="shared" si="82"/>
        <v>2.4923959865807635E-4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3.0946389699143767E-4</v>
      </c>
      <c r="AK252">
        <f t="shared" si="98"/>
        <v>2.116882142932491E-4</v>
      </c>
      <c r="AL252">
        <f t="shared" si="98"/>
        <v>2.493017358135647E-4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5.62661216871206E-4</v>
      </c>
      <c r="AR252">
        <f t="shared" ca="1" si="89"/>
        <v>1.7300834967276223E-4</v>
      </c>
      <c r="AS252">
        <f t="shared" ca="1" si="89"/>
        <v>2.0482402538238135E-4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0.27992214717777408</v>
      </c>
      <c r="AY252">
        <f t="shared" ca="1" si="99"/>
        <v>0.12161532058244225</v>
      </c>
      <c r="AZ252">
        <f t="shared" ca="1" si="99"/>
        <v>9.7784867724496891E-2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0.43446123076930493</v>
      </c>
      <c r="BE252">
        <f t="shared" ca="1" si="92"/>
        <v>0.34932879984803517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0.95439703266771136</v>
      </c>
      <c r="BK252">
        <f t="shared" ca="1" si="94"/>
        <v>1.1887315713070279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122793</v>
      </c>
      <c r="C253" s="11">
        <v>66135</v>
      </c>
      <c r="D253" s="11">
        <v>453266</v>
      </c>
      <c r="E253" s="11">
        <v>25</v>
      </c>
      <c r="F253" s="11">
        <v>1</v>
      </c>
      <c r="G253" s="11">
        <v>17</v>
      </c>
      <c r="H253" s="11">
        <v>7</v>
      </c>
      <c r="I253" s="11">
        <v>38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17</v>
      </c>
      <c r="O253">
        <f t="shared" si="96"/>
        <v>7</v>
      </c>
      <c r="P253">
        <f t="shared" si="96"/>
        <v>38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29486</v>
      </c>
      <c r="W253">
        <f t="shared" si="97"/>
        <v>9613</v>
      </c>
      <c r="X253">
        <f t="shared" si="97"/>
        <v>52077</v>
      </c>
      <c r="Y253">
        <f t="shared" si="97"/>
        <v>5</v>
      </c>
      <c r="Z253">
        <f t="shared" si="97"/>
        <v>0</v>
      </c>
      <c r="AC253">
        <f t="shared" si="80"/>
        <v>1.3844437386495973E-4</v>
      </c>
      <c r="AD253">
        <f t="shared" si="81"/>
        <v>1.0584410675134195E-4</v>
      </c>
      <c r="AE253">
        <f t="shared" si="82"/>
        <v>8.3835981520784706E-5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1.3846354358467171E-4</v>
      </c>
      <c r="AK253">
        <f t="shared" si="98"/>
        <v>1.0585531101097062E-4</v>
      </c>
      <c r="AL253">
        <f t="shared" si="98"/>
        <v>8.3843010631056748E-5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2.5264385907373434E-4</v>
      </c>
      <c r="AR253">
        <f t="shared" ca="1" si="89"/>
        <v>8.6410102050800273E-5</v>
      </c>
      <c r="AS253">
        <f t="shared" ca="1" si="89"/>
        <v>6.880459814916983E-5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0.28017479103684784</v>
      </c>
      <c r="AY253">
        <f t="shared" ca="1" si="99"/>
        <v>0.12170173068449304</v>
      </c>
      <c r="AZ253">
        <f t="shared" ca="1" si="99"/>
        <v>9.7853672322646065E-2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0.43437787616119666</v>
      </c>
      <c r="BE253">
        <f t="shared" ca="1" si="92"/>
        <v>0.34925937469433721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0.95421392452133691</v>
      </c>
      <c r="BK253">
        <f t="shared" ca="1" si="94"/>
        <v>1.1884953243326031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122776</v>
      </c>
      <c r="C254" s="11">
        <v>66128</v>
      </c>
      <c r="D254" s="11">
        <v>453228</v>
      </c>
      <c r="E254" s="11">
        <v>25</v>
      </c>
      <c r="F254" s="11">
        <v>1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29491</v>
      </c>
      <c r="W254">
        <f t="shared" si="97"/>
        <v>9613</v>
      </c>
      <c r="X254">
        <f t="shared" si="97"/>
        <v>52084</v>
      </c>
      <c r="Y254">
        <f t="shared" si="97"/>
        <v>5</v>
      </c>
      <c r="Z254">
        <f t="shared" si="97"/>
        <v>0</v>
      </c>
      <c r="AC254">
        <f t="shared" si="80"/>
        <v>4.0724571577507003E-5</v>
      </c>
      <c r="AD254">
        <f t="shared" si="81"/>
        <v>0</v>
      </c>
      <c r="AE254">
        <f t="shared" si="82"/>
        <v>1.5444765107186669E-5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4.0726230141422117E-5</v>
      </c>
      <c r="AK254">
        <f t="shared" si="98"/>
        <v>0</v>
      </c>
      <c r="AL254">
        <f t="shared" si="98"/>
        <v>1.5445003651889784E-5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7.4573380248057168E-5</v>
      </c>
      <c r="AR254">
        <f t="shared" ca="1" si="89"/>
        <v>0</v>
      </c>
      <c r="AS254">
        <f t="shared" ca="1" si="89"/>
        <v>1.2659997415161531E-5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0.28024936441709591</v>
      </c>
      <c r="AY254">
        <f t="shared" ca="1" si="99"/>
        <v>0.12170173068449304</v>
      </c>
      <c r="AZ254">
        <f t="shared" ca="1" si="99"/>
        <v>9.7866332320061228E-2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0.43426228972053621</v>
      </c>
      <c r="BE254">
        <f t="shared" ca="1" si="92"/>
        <v>0.34921161203565299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0.95396001151789678</v>
      </c>
      <c r="BK254">
        <f t="shared" ca="1" si="94"/>
        <v>1.1883327926995622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68405719</v>
      </c>
      <c r="C255" s="11">
        <v>14735299</v>
      </c>
      <c r="D255" s="11">
        <v>86983205</v>
      </c>
      <c r="E255" s="11">
        <v>4763</v>
      </c>
      <c r="F255" s="11">
        <v>191</v>
      </c>
      <c r="G255" s="11">
        <v>69423</v>
      </c>
      <c r="H255" s="11">
        <v>10929</v>
      </c>
      <c r="I255" s="11">
        <v>53568</v>
      </c>
      <c r="J255" s="11">
        <v>5</v>
      </c>
      <c r="K255" s="11">
        <v>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8" bestFit="1" customWidth="1"/>
    <col min="4" max="4" width="9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0.60881526956341536</v>
      </c>
      <c r="O1" s="6">
        <f ca="1">BK161</f>
        <v>0.99549693240152159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-3.7663687155174387E-3</v>
      </c>
      <c r="AR1">
        <f ca="1">(LN(AVERAGE(OFFSET(AK1, $B$4-1,0):OFFSET(AK1,$B$4+$C$4-1,0))) - LN(AVERAGE(OFFSET(AK1, $B$3-1,0):OFFSET(AK1,$B$3+$C$3-1,0))))/(($B$4+$C$4/2)-($B$3+$C$3/2))</f>
        <v>4.2788994323902289E-4</v>
      </c>
      <c r="AS1">
        <f ca="1">(LN(AVERAGE(OFFSET(AL1, $B$4-1,0):OFFSET(AL1,$B$4+$C$4-1,0))) - LN(AVERAGE(OFFSET(AL1, $B$3-1,0):OFFSET(AL1,$B$3+$C$3-1,0))))/(($B$4+$C$4/2)-($B$3+$C$3/2))</f>
        <v>1.0939972426493411E-3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317</v>
      </c>
    </row>
    <row r="2" spans="1:68" x14ac:dyDescent="0.25">
      <c r="A2" t="s">
        <v>303</v>
      </c>
      <c r="B2" s="4">
        <v>89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1.0159281028869131E-3</v>
      </c>
      <c r="AR2">
        <f ca="1">AVERAGE(OFFSET(AK1,$B$4-1,0):OFFSET(AK1,$B$4+$C$4-1,0))</f>
        <v>8.2364301769535862E-4</v>
      </c>
      <c r="AS2">
        <f ca="1">AVERAGE(OFFSET(AL1,$B$4-1,0):OFFSET(AL1,$B$4+$C$4-1,0))</f>
        <v>6.4065360963205093E-4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318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1.2357199491240753E-3</v>
      </c>
      <c r="AR3">
        <f ca="1">AVERAGE(OFFSET(AK1, $B$3-1,0):OFFSET(AK1,$B$3+$C$3-1,0))</f>
        <v>8.0551911105262866E-4</v>
      </c>
      <c r="AS3">
        <f ca="1">AVERAGE(OFFSET(AL1, $B$3-1,0):OFFSET(AL1,$B$3+$C$3-1,0))</f>
        <v>6.0522546840217429E-4</v>
      </c>
      <c r="AT3">
        <f ca="1">AVERAGE(OFFSET(AM1, $B$3-1,0):OFFSET(AM1,$B$3+$C$3-1,0))</f>
        <v>5.2171227952893104E-3</v>
      </c>
      <c r="AU3">
        <f ca="1">AVERAGE(OFFSET(AN1, $B$3-1,0):OFFSET(AN1,$B$3+$C$3-1,0))</f>
        <v>0</v>
      </c>
      <c r="BP3" t="s">
        <v>319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1.4910716132327366E-3</v>
      </c>
      <c r="AR4">
        <f ca="1">AVERAGE(OFFSET(AR1,$B$4-1,0):OFFSET(AR1,$B$4+$C$4-1,0))</f>
        <v>7.8859454073058302E-4</v>
      </c>
      <c r="AS4">
        <f ca="1">AVERAGE(OFFSET(AS1,$B$4-1,0):OFFSET(AS1,$B$4+$C$4-1,0))</f>
        <v>5.7295845493115518E-4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320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1.4932851649445535E-3</v>
      </c>
      <c r="AR5">
        <f ca="1">AVERAGE(OFFSET(AR1, $B$3-1,0):OFFSET(AR1,$B$3+$C$3-1,0))</f>
        <v>7.886813831998403E-4</v>
      </c>
      <c r="AS5">
        <f ca="1">AVERAGE(OFFSET(AS1, $B$3-1,0):OFFSET(AS1,$B$3+$C$3-1,0))</f>
        <v>5.7290333869267605E-4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321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322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323</v>
      </c>
    </row>
    <row r="9" spans="1:68" x14ac:dyDescent="0.25">
      <c r="A9" s="7" t="s">
        <v>265</v>
      </c>
      <c r="B9" t="s" vm="8">
        <v>263</v>
      </c>
      <c r="BP9" t="s">
        <v>324</v>
      </c>
    </row>
    <row r="10" spans="1:68" x14ac:dyDescent="0.25">
      <c r="AQ10" s="2" t="s">
        <v>275</v>
      </c>
      <c r="BP10" t="s">
        <v>325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326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2.4002432684445366E-4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2.3417451579567917E-4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2.0181186157142538E-4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2.7347379468406523E-4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3.2302612512739924E-4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3.2438196301294364E-4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3.4168913491426563E-4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3.1410771841360833E-4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3.7371149231404585E-4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3.6218070490814691E-4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3.606754767836369E-4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3.5406028092477304E-4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3.7395609451353588E-4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4.0531680521875292E-4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3.4932025908329358E-4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3.5389833405420439E-4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3.7098598662795821E-4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3.7673478015379279E-4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3.584125607151784E-4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3.8624776354181001E-4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3.6991441371772934E-4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4.3413343851314925E-4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4.2000505077840529E-4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4.0895294811433641E-4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3.7197821521663951E-4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3.8435150258850592E-4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3.9140456785812276E-4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4.4426866375338038E-4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4.3961765095709633E-4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4.9205862249476556E-4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5.5050116033820062E-4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6.3167243307632969E-4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7.258901419742508E-4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9.7335929527008012E-4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1.3182108002736496E-3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1.2504865004785964E-3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1.1864692341922792E-3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1.0198913851481002E-3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9.0315762645808357E-4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9.3290366354992855E-4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9.6526600164879807E-4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9.9678903472906325E-4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1.0204299930680148E-3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1.1091581190783848E-3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1.3205537245455682E-3</v>
      </c>
      <c r="AR58">
        <f t="shared" ca="1" si="7"/>
        <v>1.5958317521159737E-3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1.2767296198527068E-3</v>
      </c>
      <c r="AR59">
        <f t="shared" ca="1" si="7"/>
        <v>8.8271852417241316E-4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1.2007663006829011E-3</v>
      </c>
      <c r="AR60">
        <f t="shared" ca="1" si="7"/>
        <v>1.9393969622946425E-3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1.1642401527854056E-3</v>
      </c>
      <c r="AR61">
        <f t="shared" ca="1" si="7"/>
        <v>1.7080106052806377E-3</v>
      </c>
      <c r="AS61">
        <f t="shared" ca="1" si="7"/>
        <v>1.8781533561679339E-3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1.0726745965695594E-3</v>
      </c>
      <c r="AR62">
        <f t="shared" ca="1" si="7"/>
        <v>1.931538566655187E-3</v>
      </c>
      <c r="AS62">
        <f t="shared" ca="1" si="7"/>
        <v>6.4778523973884879E-4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1.1783280276071726E-3</v>
      </c>
      <c r="AR63">
        <f t="shared" ca="1" si="7"/>
        <v>1.5056105011780532E-3</v>
      </c>
      <c r="AS63">
        <f t="shared" ca="1" si="7"/>
        <v>5.2897292667943388E-4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1.228834315970835E-3</v>
      </c>
      <c r="AR64">
        <f t="shared" ca="1" si="7"/>
        <v>2.3361058212277388E-3</v>
      </c>
      <c r="AS64">
        <f t="shared" ca="1" si="7"/>
        <v>1.0369912492713127E-3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1.4105191432335488E-3</v>
      </c>
      <c r="AR65">
        <f t="shared" ca="1" si="7"/>
        <v>2.1930759271083827E-3</v>
      </c>
      <c r="AS65">
        <f t="shared" ca="1" si="7"/>
        <v>8.3495661366116559E-4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1.5683965035388234E-3</v>
      </c>
      <c r="AR66">
        <f t="shared" ca="1" si="7"/>
        <v>2.1463689411457916E-3</v>
      </c>
      <c r="AS66">
        <f t="shared" ca="1" si="7"/>
        <v>1.1784238660252466E-3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1.6721488975357259E-3</v>
      </c>
      <c r="AR67">
        <f t="shared" ca="1" si="7"/>
        <v>7.6006905274906514E-4</v>
      </c>
      <c r="AS67">
        <f t="shared" ca="1" si="7"/>
        <v>1.2400088460921613E-3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1.7470851174040468E-3</v>
      </c>
      <c r="AR68">
        <f t="shared" ca="1" si="7"/>
        <v>6.1466462223098268E-4</v>
      </c>
      <c r="AS68">
        <f t="shared" ca="1" si="7"/>
        <v>1.2102941392073718E-3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1.8280710743781587E-3</v>
      </c>
      <c r="AR69">
        <f t="shared" ca="1" si="7"/>
        <v>3.8346757061386515E-4</v>
      </c>
      <c r="AS69">
        <f t="shared" ca="1" si="7"/>
        <v>9.9646847163800548E-4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1.8369840020130165E-3</v>
      </c>
      <c r="AR70">
        <f t="shared" ca="1" si="7"/>
        <v>4.9796804965125717E-4</v>
      </c>
      <c r="AS70">
        <f t="shared" ca="1" si="7"/>
        <v>1.1252037938325062E-3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1.7192382558518617E-3</v>
      </c>
      <c r="AR71">
        <f t="shared" ca="1" si="7"/>
        <v>4.4346342454635386E-4</v>
      </c>
      <c r="AS71">
        <f t="shared" ca="1" si="7"/>
        <v>4.7174797265375784E-4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1.6193458282501719E-3</v>
      </c>
      <c r="AR72">
        <f t="shared" ca="1" si="7"/>
        <v>4.4477640560043889E-4</v>
      </c>
      <c r="AS72">
        <f t="shared" ca="1" si="7"/>
        <v>3.7870918929441393E-4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1.7285336004753903E-3</v>
      </c>
      <c r="AR73">
        <f t="shared" ca="1" si="7"/>
        <v>4.6025002117561572E-4</v>
      </c>
      <c r="AS73">
        <f t="shared" ca="1" si="7"/>
        <v>3.1595144309109796E-4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2.0183892256507162E-3</v>
      </c>
      <c r="AR74">
        <f t="shared" ca="1" si="7"/>
        <v>5.0873901803624797E-4</v>
      </c>
      <c r="AS74">
        <f t="shared" ca="1" si="7"/>
        <v>3.5318393420363196E-4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1.6909976500858862E-3</v>
      </c>
      <c r="AR75">
        <f t="shared" ca="1" si="7"/>
        <v>5.0127452281909174E-4</v>
      </c>
      <c r="AS75">
        <f t="shared" ca="1" si="7"/>
        <v>4.6637660831592059E-4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1.7654699190790086E-3</v>
      </c>
      <c r="AR76">
        <f t="shared" ca="1" si="7"/>
        <v>4.6043493254098857E-4</v>
      </c>
      <c r="AS76">
        <f t="shared" ca="1" si="7"/>
        <v>4.0407921074932636E-4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1.6772584269837787E-3</v>
      </c>
      <c r="AR77">
        <f t="shared" ca="1" si="7"/>
        <v>2.8660387589592439E-4</v>
      </c>
      <c r="AS77">
        <f t="shared" ca="1" si="7"/>
        <v>3.7847332465182067E-4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1.6560733474591078E-3</v>
      </c>
      <c r="AR78">
        <f t="shared" ca="1" si="17"/>
        <v>3.8383660241502111E-4</v>
      </c>
      <c r="AS78">
        <f t="shared" ca="1" si="17"/>
        <v>3.2041546634454523E-4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1.6007467606814864E-3</v>
      </c>
      <c r="AR79">
        <f t="shared" ca="1" si="41"/>
        <v>6.7576137666278872E-4</v>
      </c>
      <c r="AS79">
        <f t="shared" ca="1" si="41"/>
        <v>3.672608225137225E-4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1.6037803451951678E-3</v>
      </c>
      <c r="AR80">
        <f t="shared" ca="1" si="41"/>
        <v>6.6990522547987071E-4</v>
      </c>
      <c r="AS80">
        <f t="shared" ca="1" si="41"/>
        <v>3.5726073481558981E-4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1">
        <v>152215</v>
      </c>
      <c r="C81" s="11">
        <v>75717</v>
      </c>
      <c r="D81" s="11">
        <v>505376</v>
      </c>
      <c r="E81" s="11">
        <v>30</v>
      </c>
      <c r="F81" s="11">
        <v>1</v>
      </c>
      <c r="G81" s="11">
        <v>265</v>
      </c>
      <c r="H81" s="11">
        <v>38</v>
      </c>
      <c r="I81" s="11">
        <v>186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1.7409585126301613E-3</v>
      </c>
      <c r="AD81" s="4">
        <f t="shared" si="32"/>
        <v>5.0186880092977794E-4</v>
      </c>
      <c r="AE81" s="4">
        <f t="shared" si="33"/>
        <v>3.6804280377382382E-4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1.7439951771429727E-3</v>
      </c>
      <c r="AK81" s="4">
        <f t="shared" si="28"/>
        <v>5.0212081024330322E-4</v>
      </c>
      <c r="AL81" s="4">
        <f t="shared" si="28"/>
        <v>3.6817831331009357E-4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1.692230718533089E-3</v>
      </c>
      <c r="AR81">
        <f t="shared" ca="1" si="41"/>
        <v>5.0384257502532901E-4</v>
      </c>
      <c r="AS81">
        <f t="shared" ca="1" si="41"/>
        <v>3.71414743711942E-4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147894</v>
      </c>
      <c r="C82" s="11">
        <v>58813</v>
      </c>
      <c r="D82" s="11">
        <v>526111</v>
      </c>
      <c r="E82" s="11">
        <v>30</v>
      </c>
      <c r="F82" s="11">
        <v>2</v>
      </c>
      <c r="G82" s="11">
        <v>220</v>
      </c>
      <c r="H82" s="11">
        <v>52</v>
      </c>
      <c r="I82" s="11">
        <v>214</v>
      </c>
      <c r="J82" s="11">
        <v>0</v>
      </c>
      <c r="K82" s="11">
        <v>0</v>
      </c>
      <c r="M82" t="str">
        <f t="shared" si="36"/>
        <v>2021-25</v>
      </c>
      <c r="N82">
        <f t="shared" si="30"/>
        <v>220</v>
      </c>
      <c r="O82">
        <f t="shared" si="30"/>
        <v>52</v>
      </c>
      <c r="P82">
        <f t="shared" si="30"/>
        <v>214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485</v>
      </c>
      <c r="W82">
        <f t="shared" si="47"/>
        <v>90</v>
      </c>
      <c r="X82">
        <f t="shared" si="47"/>
        <v>400</v>
      </c>
      <c r="Y82">
        <f t="shared" si="47"/>
        <v>0</v>
      </c>
      <c r="Z82">
        <f t="shared" si="47"/>
        <v>0</v>
      </c>
      <c r="AC82">
        <f t="shared" si="31"/>
        <v>1.4875518952763465E-3</v>
      </c>
      <c r="AD82">
        <f t="shared" si="32"/>
        <v>8.8415826432931496E-4</v>
      </c>
      <c r="AE82">
        <f t="shared" si="33"/>
        <v>4.06758269642718E-4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1.4897682780256247E-3</v>
      </c>
      <c r="AK82">
        <f t="shared" si="28"/>
        <v>8.8494074970680691E-4</v>
      </c>
      <c r="AL82">
        <f t="shared" si="28"/>
        <v>4.0692379487413484E-4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1.451004403572426E-3</v>
      </c>
      <c r="AR82">
        <f t="shared" ca="1" si="41"/>
        <v>8.8759532398206256E-4</v>
      </c>
      <c r="AS82">
        <f t="shared" ca="1" si="41"/>
        <v>4.1005197191319265E-4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144499</v>
      </c>
      <c r="C83" s="11">
        <v>44206</v>
      </c>
      <c r="D83" s="11">
        <v>543627</v>
      </c>
      <c r="E83" s="11">
        <v>29</v>
      </c>
      <c r="F83" s="11">
        <v>3</v>
      </c>
      <c r="G83" s="11">
        <v>199</v>
      </c>
      <c r="H83" s="11">
        <v>41</v>
      </c>
      <c r="I83" s="11">
        <v>180</v>
      </c>
      <c r="J83" s="11">
        <v>0</v>
      </c>
      <c r="K83" s="11">
        <v>0</v>
      </c>
      <c r="M83" t="str">
        <f t="shared" si="36"/>
        <v>2021-26</v>
      </c>
      <c r="N83">
        <f t="shared" si="30"/>
        <v>199</v>
      </c>
      <c r="O83">
        <f t="shared" si="30"/>
        <v>41</v>
      </c>
      <c r="P83">
        <f t="shared" si="30"/>
        <v>180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684</v>
      </c>
      <c r="W83">
        <f t="shared" si="47"/>
        <v>131</v>
      </c>
      <c r="X83">
        <f t="shared" si="47"/>
        <v>580</v>
      </c>
      <c r="Y83">
        <f t="shared" si="47"/>
        <v>0</v>
      </c>
      <c r="Z83">
        <f t="shared" si="47"/>
        <v>0</v>
      </c>
      <c r="AC83">
        <f t="shared" si="31"/>
        <v>1.3771721603609713E-3</v>
      </c>
      <c r="AD83">
        <f t="shared" si="32"/>
        <v>9.2747590824774912E-4</v>
      </c>
      <c r="AE83">
        <f t="shared" si="33"/>
        <v>3.3110938198433853E-4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1.3790715976356273E-3</v>
      </c>
      <c r="AK83">
        <f t="shared" si="28"/>
        <v>9.2833698504508433E-4</v>
      </c>
      <c r="AL83">
        <f t="shared" si="28"/>
        <v>3.312190547479533E-4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1.3482565388974257E-3</v>
      </c>
      <c r="AR83">
        <f t="shared" ca="1" si="41"/>
        <v>9.307234034666525E-4</v>
      </c>
      <c r="AS83">
        <f t="shared" ca="1" si="41"/>
        <v>3.3340032221356179E-4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 s="11">
        <v>141366</v>
      </c>
      <c r="C84" s="11">
        <v>33154</v>
      </c>
      <c r="D84" s="11">
        <v>557389</v>
      </c>
      <c r="E84" s="11">
        <v>32</v>
      </c>
      <c r="F84" s="11">
        <v>3</v>
      </c>
      <c r="G84" s="11">
        <v>225</v>
      </c>
      <c r="H84" s="11">
        <v>39</v>
      </c>
      <c r="I84" s="11">
        <v>205</v>
      </c>
      <c r="J84" s="11">
        <v>0</v>
      </c>
      <c r="K84" s="11">
        <v>0</v>
      </c>
      <c r="M84" t="str">
        <f t="shared" si="36"/>
        <v>2021-27</v>
      </c>
      <c r="N84">
        <f t="shared" si="30"/>
        <v>225</v>
      </c>
      <c r="O84">
        <f t="shared" si="30"/>
        <v>39</v>
      </c>
      <c r="P84">
        <f t="shared" si="30"/>
        <v>205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909</v>
      </c>
      <c r="W84">
        <f t="shared" si="47"/>
        <v>170</v>
      </c>
      <c r="X84">
        <f t="shared" si="47"/>
        <v>785</v>
      </c>
      <c r="Y84">
        <f t="shared" si="47"/>
        <v>0</v>
      </c>
      <c r="Z84">
        <f t="shared" si="47"/>
        <v>0</v>
      </c>
      <c r="AC84">
        <f t="shared" si="31"/>
        <v>1.5916132591995247E-3</v>
      </c>
      <c r="AD84">
        <f t="shared" si="32"/>
        <v>1.1763286481269229E-3</v>
      </c>
      <c r="AE84">
        <f t="shared" si="33"/>
        <v>3.6778623187755767E-4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1.5941508679242343E-3</v>
      </c>
      <c r="AK84">
        <f t="shared" si="28"/>
        <v>1.1777141630011647E-3</v>
      </c>
      <c r="AL84">
        <f t="shared" si="28"/>
        <v>3.6792155250770962E-4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1.5644109755446887E-3</v>
      </c>
      <c r="AR84">
        <f t="shared" ca="1" si="41"/>
        <v>1.1802365204993527E-3</v>
      </c>
      <c r="AS84">
        <f t="shared" ca="1" si="41"/>
        <v>3.6993959262151307E-4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 s="11">
        <v>138833</v>
      </c>
      <c r="C85" s="11">
        <v>27374</v>
      </c>
      <c r="D85" s="11">
        <v>565233</v>
      </c>
      <c r="E85" s="11">
        <v>32</v>
      </c>
      <c r="F85" s="11">
        <v>3</v>
      </c>
      <c r="G85" s="11">
        <v>208</v>
      </c>
      <c r="H85" s="11">
        <v>35</v>
      </c>
      <c r="I85" s="11">
        <v>278</v>
      </c>
      <c r="J85" s="11">
        <v>0</v>
      </c>
      <c r="K85" s="11">
        <v>0</v>
      </c>
      <c r="M85" t="str">
        <f t="shared" si="36"/>
        <v>2021-28</v>
      </c>
      <c r="N85">
        <f t="shared" si="30"/>
        <v>208</v>
      </c>
      <c r="O85">
        <f t="shared" si="30"/>
        <v>35</v>
      </c>
      <c r="P85">
        <f t="shared" si="30"/>
        <v>278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1117</v>
      </c>
      <c r="W85">
        <f t="shared" si="47"/>
        <v>205</v>
      </c>
      <c r="X85">
        <f t="shared" si="47"/>
        <v>1063</v>
      </c>
      <c r="Y85">
        <f t="shared" si="47"/>
        <v>0</v>
      </c>
      <c r="Z85">
        <f t="shared" si="47"/>
        <v>0</v>
      </c>
      <c r="AC85">
        <f t="shared" si="31"/>
        <v>1.4982028768376395E-3</v>
      </c>
      <c r="AD85">
        <f t="shared" si="32"/>
        <v>1.2785855191057207E-3</v>
      </c>
      <c r="AE85">
        <f t="shared" si="33"/>
        <v>4.9183257170051992E-4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1.5004511381313569E-3</v>
      </c>
      <c r="AK85">
        <f t="shared" si="28"/>
        <v>1.2802225677724154E-3</v>
      </c>
      <c r="AL85">
        <f t="shared" si="28"/>
        <v>4.920745999406692E-4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1.4780155549314437E-3</v>
      </c>
      <c r="AR85">
        <f t="shared" ca="1" si="41"/>
        <v>1.2824156214557094E-3</v>
      </c>
      <c r="AS85" s="2">
        <f t="shared" ca="1" si="41"/>
        <v>4.9423263127966184E-4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 s="11">
        <v>135306</v>
      </c>
      <c r="C86" s="11">
        <v>22521</v>
      </c>
      <c r="D86" s="11">
        <v>573092</v>
      </c>
      <c r="E86" s="11">
        <v>32</v>
      </c>
      <c r="F86" s="11">
        <v>3</v>
      </c>
      <c r="G86" s="11">
        <v>199</v>
      </c>
      <c r="H86" s="11">
        <v>43</v>
      </c>
      <c r="I86" s="11">
        <v>245</v>
      </c>
      <c r="J86" s="11">
        <v>0</v>
      </c>
      <c r="K86" s="11">
        <v>0</v>
      </c>
      <c r="M86" t="str">
        <f t="shared" si="36"/>
        <v>2021-29</v>
      </c>
      <c r="N86">
        <f t="shared" si="30"/>
        <v>199</v>
      </c>
      <c r="O86">
        <f t="shared" si="30"/>
        <v>43</v>
      </c>
      <c r="P86">
        <f t="shared" si="30"/>
        <v>245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1316</v>
      </c>
      <c r="W86">
        <f t="shared" si="47"/>
        <v>248</v>
      </c>
      <c r="X86">
        <f t="shared" si="47"/>
        <v>1308</v>
      </c>
      <c r="Y86">
        <f t="shared" si="47"/>
        <v>0</v>
      </c>
      <c r="Z86">
        <f t="shared" si="47"/>
        <v>0</v>
      </c>
      <c r="AC86">
        <f t="shared" si="31"/>
        <v>1.4707403958434955E-3</v>
      </c>
      <c r="AD86">
        <f t="shared" si="32"/>
        <v>1.9093290706451757E-3</v>
      </c>
      <c r="AE86">
        <f t="shared" si="33"/>
        <v>4.2750553139810012E-4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1.4729069254500815E-3</v>
      </c>
      <c r="AK86">
        <f t="shared" si="28"/>
        <v>1.9129821653711097E-3</v>
      </c>
      <c r="AL86">
        <f t="shared" si="28"/>
        <v>4.2768837706152752E-4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1.4563580634947974E-3</v>
      </c>
      <c r="AR86">
        <f t="shared" ca="1" si="41"/>
        <v>1.915439379650083E-3</v>
      </c>
      <c r="AS86">
        <f t="shared" ca="1" si="41"/>
        <v>4.290943527153807E-4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 s="11">
        <v>132498</v>
      </c>
      <c r="C87" s="11">
        <v>19224</v>
      </c>
      <c r="D87" s="11">
        <v>578710</v>
      </c>
      <c r="E87" s="11">
        <v>32</v>
      </c>
      <c r="F87" s="11">
        <v>3</v>
      </c>
      <c r="G87" s="11">
        <v>195</v>
      </c>
      <c r="H87" s="11">
        <v>28</v>
      </c>
      <c r="I87" s="11">
        <v>293</v>
      </c>
      <c r="J87" s="11">
        <v>0</v>
      </c>
      <c r="K87" s="11">
        <v>0</v>
      </c>
      <c r="M87" t="str">
        <f t="shared" si="36"/>
        <v>2021-30</v>
      </c>
      <c r="N87">
        <f t="shared" si="30"/>
        <v>195</v>
      </c>
      <c r="O87">
        <f t="shared" si="30"/>
        <v>28</v>
      </c>
      <c r="P87">
        <f t="shared" si="30"/>
        <v>293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1511</v>
      </c>
      <c r="W87">
        <f t="shared" si="47"/>
        <v>276</v>
      </c>
      <c r="X87">
        <f t="shared" si="47"/>
        <v>1601</v>
      </c>
      <c r="Y87">
        <f t="shared" si="47"/>
        <v>0</v>
      </c>
      <c r="Z87">
        <f t="shared" si="47"/>
        <v>0</v>
      </c>
      <c r="AC87">
        <f t="shared" si="31"/>
        <v>1.4717203278540054E-3</v>
      </c>
      <c r="AD87">
        <f t="shared" si="32"/>
        <v>1.4565126924677486E-3</v>
      </c>
      <c r="AE87">
        <f t="shared" si="33"/>
        <v>5.0629849147241276E-4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1.4738897477812715E-3</v>
      </c>
      <c r="AK87">
        <f t="shared" si="28"/>
        <v>1.4586374747058563E-3</v>
      </c>
      <c r="AL87">
        <f t="shared" si="28"/>
        <v>5.0655497031604766E-4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1.4628290343346943E-3</v>
      </c>
      <c r="AR87">
        <f t="shared" ca="1" si="41"/>
        <v>1.4598862815940665E-3</v>
      </c>
      <c r="AS87">
        <f t="shared" ca="1" si="41"/>
        <v>5.076645232027498E-4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 s="11">
        <v>132303</v>
      </c>
      <c r="C88" s="11">
        <v>19196</v>
      </c>
      <c r="D88" s="11">
        <v>578417</v>
      </c>
      <c r="E88" s="11">
        <v>32</v>
      </c>
      <c r="F88" s="11">
        <v>3</v>
      </c>
      <c r="G88" s="11">
        <v>181</v>
      </c>
      <c r="H88" s="11">
        <v>22</v>
      </c>
      <c r="I88" s="11">
        <v>263</v>
      </c>
      <c r="J88" s="11">
        <v>0</v>
      </c>
      <c r="K88" s="11">
        <v>0</v>
      </c>
      <c r="M88" t="str">
        <f t="shared" si="36"/>
        <v>2021-31</v>
      </c>
      <c r="N88">
        <f t="shared" si="30"/>
        <v>181</v>
      </c>
      <c r="O88">
        <f t="shared" si="30"/>
        <v>22</v>
      </c>
      <c r="P88">
        <f t="shared" si="30"/>
        <v>263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1692</v>
      </c>
      <c r="W88">
        <f t="shared" si="47"/>
        <v>298</v>
      </c>
      <c r="X88">
        <f t="shared" si="47"/>
        <v>1864</v>
      </c>
      <c r="Y88">
        <f t="shared" si="47"/>
        <v>0</v>
      </c>
      <c r="Z88">
        <f t="shared" si="47"/>
        <v>0</v>
      </c>
      <c r="AC88">
        <f t="shared" si="31"/>
        <v>1.3680717746385191E-3</v>
      </c>
      <c r="AD88">
        <f t="shared" si="32"/>
        <v>1.1460720983538237E-3</v>
      </c>
      <c r="AE88">
        <f t="shared" si="33"/>
        <v>4.5468926397391503E-4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1.3699461732919074E-3</v>
      </c>
      <c r="AK88">
        <f t="shared" si="28"/>
        <v>1.1473872125575234E-3</v>
      </c>
      <c r="AL88">
        <f t="shared" si="28"/>
        <v>4.5489610819132942E-4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1.3647961554039843E-3</v>
      </c>
      <c r="AR88">
        <f t="shared" ca="1" si="41"/>
        <v>1.1478782730592104E-3</v>
      </c>
      <c r="AS88">
        <f t="shared" ca="1" si="41"/>
        <v>4.5539403559532494E-4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 s="11">
        <v>132122</v>
      </c>
      <c r="C89" s="11">
        <v>19174</v>
      </c>
      <c r="D89" s="11">
        <v>578154</v>
      </c>
      <c r="E89" s="11">
        <v>32</v>
      </c>
      <c r="F89" s="11">
        <v>3</v>
      </c>
      <c r="G89" s="11">
        <v>187</v>
      </c>
      <c r="H89" s="11">
        <v>30</v>
      </c>
      <c r="I89" s="11">
        <v>288</v>
      </c>
      <c r="J89" s="11">
        <v>0</v>
      </c>
      <c r="K89" s="11">
        <v>0</v>
      </c>
      <c r="M89" t="str">
        <f t="shared" si="36"/>
        <v>2021-32</v>
      </c>
      <c r="N89">
        <f t="shared" si="30"/>
        <v>187</v>
      </c>
      <c r="O89">
        <f t="shared" si="30"/>
        <v>30</v>
      </c>
      <c r="P89">
        <f t="shared" si="30"/>
        <v>288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1879</v>
      </c>
      <c r="W89">
        <f t="shared" si="47"/>
        <v>328</v>
      </c>
      <c r="X89">
        <f t="shared" si="47"/>
        <v>2152</v>
      </c>
      <c r="Y89">
        <f t="shared" si="47"/>
        <v>0</v>
      </c>
      <c r="Z89">
        <f t="shared" si="47"/>
        <v>0</v>
      </c>
      <c r="AC89">
        <f t="shared" si="31"/>
        <v>1.4153585322656333E-3</v>
      </c>
      <c r="AD89">
        <f t="shared" si="32"/>
        <v>1.5646187545634714E-3</v>
      </c>
      <c r="AE89">
        <f t="shared" si="33"/>
        <v>4.9813717452443468E-4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1.4173648486430297E-3</v>
      </c>
      <c r="AK89">
        <f t="shared" si="28"/>
        <v>1.5670709433388079E-3</v>
      </c>
      <c r="AL89">
        <f t="shared" si="28"/>
        <v>4.9838544915484261E-4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1.4173648486430297E-3</v>
      </c>
      <c r="AR89">
        <f t="shared" ca="1" si="41"/>
        <v>1.5670709433388079E-3</v>
      </c>
      <c r="AS89">
        <f t="shared" ca="1" si="41"/>
        <v>4.9838544915484261E-4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1.4173648486430297E-3</v>
      </c>
      <c r="AY89">
        <f t="shared" ca="1" si="43"/>
        <v>1.5670709433388079E-3</v>
      </c>
      <c r="AZ89">
        <f t="shared" ca="1" si="43"/>
        <v>4.9838544915484261E-4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1.1056228358133089</v>
      </c>
      <c r="BE89">
        <f t="shared" ca="1" si="44"/>
        <v>0.35162819907096726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1.2589073508059361</v>
      </c>
      <c r="BK89">
        <f t="shared" ca="1" si="46"/>
        <v>1.0349463298971751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131935</v>
      </c>
      <c r="C90" s="11">
        <v>19144</v>
      </c>
      <c r="D90" s="11">
        <v>577866</v>
      </c>
      <c r="E90" s="11">
        <v>32</v>
      </c>
      <c r="F90" s="11">
        <v>3</v>
      </c>
      <c r="G90" s="11">
        <v>192</v>
      </c>
      <c r="H90" s="11">
        <v>16</v>
      </c>
      <c r="I90" s="11">
        <v>258</v>
      </c>
      <c r="J90" s="11">
        <v>0</v>
      </c>
      <c r="K90" s="11">
        <v>0</v>
      </c>
      <c r="M90" t="str">
        <f t="shared" si="36"/>
        <v>2021-33</v>
      </c>
      <c r="N90">
        <f t="shared" si="30"/>
        <v>192</v>
      </c>
      <c r="O90">
        <f t="shared" si="30"/>
        <v>16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2071</v>
      </c>
      <c r="W90">
        <f t="shared" si="47"/>
        <v>344</v>
      </c>
      <c r="X90">
        <f t="shared" si="47"/>
        <v>2410</v>
      </c>
      <c r="Y90">
        <f t="shared" si="47"/>
        <v>0</v>
      </c>
      <c r="Z90">
        <f t="shared" si="47"/>
        <v>0</v>
      </c>
      <c r="AC90">
        <f t="shared" si="31"/>
        <v>1.4552620608633039E-3</v>
      </c>
      <c r="AD90">
        <f t="shared" si="32"/>
        <v>8.3577099874634355E-4</v>
      </c>
      <c r="AE90">
        <f t="shared" si="33"/>
        <v>4.4647028895972423E-4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1.4573831929093474E-3</v>
      </c>
      <c r="AK90">
        <f t="shared" si="28"/>
        <v>8.3647014496594807E-4</v>
      </c>
      <c r="AL90">
        <f t="shared" si="28"/>
        <v>4.466697211423048E-4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1.4628825852422776E-3</v>
      </c>
      <c r="AR90">
        <f t="shared" ca="1" si="41"/>
        <v>8.3611230436675399E-4</v>
      </c>
      <c r="AS90">
        <f t="shared" ca="1" si="41"/>
        <v>4.4618133289540772E-4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2.8802474338853073E-3</v>
      </c>
      <c r="AY90">
        <f t="shared" ca="1" si="43"/>
        <v>2.4031832477055619E-3</v>
      </c>
      <c r="AZ90">
        <f t="shared" ca="1" si="43"/>
        <v>9.4456678205025028E-4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0.83436694342047901</v>
      </c>
      <c r="BE90">
        <f t="shared" ca="1" si="44"/>
        <v>0.3279464017353807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0.9500443047278796</v>
      </c>
      <c r="BK90">
        <f t="shared" ca="1" si="46"/>
        <v>0.96524375967501996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131743</v>
      </c>
      <c r="C91" s="11">
        <v>19128</v>
      </c>
      <c r="D91" s="11">
        <v>577608</v>
      </c>
      <c r="E91" s="11">
        <v>32</v>
      </c>
      <c r="F91" s="11">
        <v>3</v>
      </c>
      <c r="G91" s="11">
        <v>182</v>
      </c>
      <c r="H91" s="11">
        <v>26</v>
      </c>
      <c r="I91" s="11">
        <v>274</v>
      </c>
      <c r="J91" s="11">
        <v>0</v>
      </c>
      <c r="K91" s="11">
        <v>0</v>
      </c>
      <c r="M91" t="str">
        <f t="shared" si="36"/>
        <v>2021-34</v>
      </c>
      <c r="N91">
        <f t="shared" si="30"/>
        <v>182</v>
      </c>
      <c r="O91">
        <f t="shared" si="30"/>
        <v>26</v>
      </c>
      <c r="P91">
        <f t="shared" si="30"/>
        <v>274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2253</v>
      </c>
      <c r="W91">
        <f t="shared" si="47"/>
        <v>370</v>
      </c>
      <c r="X91">
        <f t="shared" si="47"/>
        <v>2684</v>
      </c>
      <c r="Y91">
        <f t="shared" si="47"/>
        <v>0</v>
      </c>
      <c r="Z91">
        <f t="shared" si="47"/>
        <v>0</v>
      </c>
      <c r="AC91">
        <f t="shared" si="31"/>
        <v>1.3814775737610347E-3</v>
      </c>
      <c r="AD91">
        <f t="shared" si="32"/>
        <v>1.3592639063153493E-3</v>
      </c>
      <c r="AE91">
        <f t="shared" si="33"/>
        <v>4.7437016107810143E-4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1.3833889148413502E-3</v>
      </c>
      <c r="AK91">
        <f t="shared" si="28"/>
        <v>1.3611142296113203E-3</v>
      </c>
      <c r="AL91">
        <f t="shared" si="28"/>
        <v>4.7459530383275796E-4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1.3938489672556027E-3</v>
      </c>
      <c r="AR91">
        <f t="shared" ca="1" si="41"/>
        <v>1.3599499137005469E-3</v>
      </c>
      <c r="AS91">
        <f t="shared" ca="1" si="41"/>
        <v>4.7355802711690487E-4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4.2740964011409102E-3</v>
      </c>
      <c r="AY91">
        <f t="shared" ca="1" si="43"/>
        <v>3.7631331614061091E-3</v>
      </c>
      <c r="AZ91">
        <f t="shared" ca="1" si="43"/>
        <v>1.4181248091671551E-3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0.88045116633344844</v>
      </c>
      <c r="BE91">
        <f t="shared" ca="1" si="44"/>
        <v>0.33179523250542653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1.0025176845298076</v>
      </c>
      <c r="BK91">
        <f t="shared" ca="1" si="46"/>
        <v>0.97657201289924533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131561</v>
      </c>
      <c r="C92" s="11">
        <v>19102</v>
      </c>
      <c r="D92" s="11">
        <v>577334</v>
      </c>
      <c r="E92" s="11">
        <v>32</v>
      </c>
      <c r="F92" s="11">
        <v>3</v>
      </c>
      <c r="G92" s="11">
        <v>164</v>
      </c>
      <c r="H92" s="11">
        <v>21</v>
      </c>
      <c r="I92" s="11">
        <v>268</v>
      </c>
      <c r="J92" s="11">
        <v>0</v>
      </c>
      <c r="K92" s="11">
        <v>0</v>
      </c>
      <c r="M92" t="str">
        <f t="shared" si="36"/>
        <v>2021-35</v>
      </c>
      <c r="N92">
        <f t="shared" si="30"/>
        <v>164</v>
      </c>
      <c r="O92">
        <f t="shared" si="30"/>
        <v>21</v>
      </c>
      <c r="P92">
        <f t="shared" si="30"/>
        <v>268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2417</v>
      </c>
      <c r="W92">
        <f t="shared" si="47"/>
        <v>391</v>
      </c>
      <c r="X92">
        <f t="shared" si="47"/>
        <v>2952</v>
      </c>
      <c r="Y92">
        <f t="shared" si="47"/>
        <v>0</v>
      </c>
      <c r="Z92">
        <f t="shared" si="47"/>
        <v>0</v>
      </c>
      <c r="AC92">
        <f t="shared" si="31"/>
        <v>1.2465700321523856E-3</v>
      </c>
      <c r="AD92">
        <f t="shared" si="32"/>
        <v>1.0993613234216311E-3</v>
      </c>
      <c r="AE92">
        <f t="shared" si="33"/>
        <v>4.6420269722552285E-4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1.2481260705356997E-3</v>
      </c>
      <c r="AK92">
        <f t="shared" si="28"/>
        <v>1.1005713599759987E-3</v>
      </c>
      <c r="AL92">
        <f t="shared" si="28"/>
        <v>4.6441828979176098E-4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1.2623087544249357E-3</v>
      </c>
      <c r="AR92">
        <f t="shared" ca="1" si="41"/>
        <v>1.0991594961031487E-3</v>
      </c>
      <c r="AS92">
        <f t="shared" ca="1" si="41"/>
        <v>4.6289657130602633E-4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5.5364051555658461E-3</v>
      </c>
      <c r="AY92">
        <f t="shared" ca="1" si="43"/>
        <v>4.8622926575092578E-3</v>
      </c>
      <c r="AZ92">
        <f t="shared" ca="1" si="43"/>
        <v>1.8810213804731815E-3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0.87824003498391168</v>
      </c>
      <c r="BE92">
        <f t="shared" ca="1" si="44"/>
        <v>0.33975500846106926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131397</v>
      </c>
      <c r="C93" s="11">
        <v>19081</v>
      </c>
      <c r="D93" s="11">
        <v>577066</v>
      </c>
      <c r="E93" s="11">
        <v>32</v>
      </c>
      <c r="F93" s="11">
        <v>3</v>
      </c>
      <c r="G93" s="11">
        <v>186</v>
      </c>
      <c r="H93" s="11">
        <v>24</v>
      </c>
      <c r="I93" s="11">
        <v>299</v>
      </c>
      <c r="J93" s="11">
        <v>0</v>
      </c>
      <c r="K93" s="11">
        <v>0</v>
      </c>
      <c r="M93" t="str">
        <f t="shared" si="36"/>
        <v>2021-36</v>
      </c>
      <c r="N93">
        <f t="shared" si="30"/>
        <v>186</v>
      </c>
      <c r="O93">
        <f t="shared" si="30"/>
        <v>24</v>
      </c>
      <c r="P93">
        <f t="shared" si="30"/>
        <v>299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2603</v>
      </c>
      <c r="W93">
        <f t="shared" si="47"/>
        <v>415</v>
      </c>
      <c r="X93">
        <f t="shared" si="47"/>
        <v>3251</v>
      </c>
      <c r="Y93">
        <f t="shared" si="47"/>
        <v>0</v>
      </c>
      <c r="Z93">
        <f t="shared" si="47"/>
        <v>0</v>
      </c>
      <c r="AC93">
        <f t="shared" si="31"/>
        <v>1.4155574328181008E-3</v>
      </c>
      <c r="AD93">
        <f t="shared" si="32"/>
        <v>1.2577957130129448E-3</v>
      </c>
      <c r="AE93">
        <f t="shared" si="33"/>
        <v>5.1813830653686058E-4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1.4175643135641194E-3</v>
      </c>
      <c r="AK93">
        <f t="shared" si="28"/>
        <v>1.2593799219224682E-3</v>
      </c>
      <c r="AL93">
        <f t="shared" si="28"/>
        <v>5.1840692462676113E-4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1.4390822752608559E-3</v>
      </c>
      <c r="AR93">
        <f t="shared" ca="1" si="41"/>
        <v>1.2572262614942648E-3</v>
      </c>
      <c r="AS93">
        <f t="shared" ca="1" si="41"/>
        <v>5.1614333796960591E-4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6.9754874308267023E-3</v>
      </c>
      <c r="AY93">
        <f t="shared" ca="1" si="43"/>
        <v>6.1195189190035226E-3</v>
      </c>
      <c r="AZ93">
        <f t="shared" ca="1" si="43"/>
        <v>2.3971647184427873E-3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0.87728907545006729</v>
      </c>
      <c r="BE93">
        <f t="shared" ca="1" si="44"/>
        <v>0.34365551400021466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0.99891719860634476</v>
      </c>
      <c r="BK93">
        <f t="shared" ca="1" si="46"/>
        <v>1.0114803474327365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131211</v>
      </c>
      <c r="C94" s="11">
        <v>19057</v>
      </c>
      <c r="D94" s="11">
        <v>576767</v>
      </c>
      <c r="E94" s="11">
        <v>32</v>
      </c>
      <c r="F94" s="11">
        <v>3</v>
      </c>
      <c r="G94" s="11">
        <v>185</v>
      </c>
      <c r="H94" s="11">
        <v>16</v>
      </c>
      <c r="I94" s="11">
        <v>306</v>
      </c>
      <c r="J94" s="11">
        <v>0</v>
      </c>
      <c r="K94" s="11">
        <v>0</v>
      </c>
      <c r="M94" t="str">
        <f t="shared" si="36"/>
        <v>2021-37</v>
      </c>
      <c r="N94">
        <f t="shared" si="30"/>
        <v>185</v>
      </c>
      <c r="O94">
        <f t="shared" si="30"/>
        <v>16</v>
      </c>
      <c r="P94">
        <f t="shared" si="30"/>
        <v>306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2788</v>
      </c>
      <c r="W94">
        <f t="shared" si="47"/>
        <v>431</v>
      </c>
      <c r="X94">
        <f t="shared" si="47"/>
        <v>3557</v>
      </c>
      <c r="Y94">
        <f t="shared" si="47"/>
        <v>0</v>
      </c>
      <c r="Z94">
        <f t="shared" si="47"/>
        <v>0</v>
      </c>
      <c r="AC94">
        <f t="shared" si="31"/>
        <v>1.4099427639450962E-3</v>
      </c>
      <c r="AD94">
        <f t="shared" si="32"/>
        <v>8.3958650364695392E-4</v>
      </c>
      <c r="AE94">
        <f t="shared" si="33"/>
        <v>5.3054352970957077E-4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1.4119337439440086E-3</v>
      </c>
      <c r="AK94">
        <f t="shared" si="28"/>
        <v>8.4029205091404617E-4</v>
      </c>
      <c r="AL94">
        <f t="shared" si="28"/>
        <v>5.3082516802571526E-4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1.4387750012915695E-3</v>
      </c>
      <c r="AR94">
        <f t="shared" ca="1" si="41"/>
        <v>8.3849621006479498E-4</v>
      </c>
      <c r="AS94">
        <f t="shared" ca="1" si="41"/>
        <v>5.2792948855842365E-4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8.4142624321182722E-3</v>
      </c>
      <c r="AY94">
        <f t="shared" ca="1" si="43"/>
        <v>6.9580151290683174E-3</v>
      </c>
      <c r="AZ94">
        <f t="shared" ca="1" si="43"/>
        <v>2.9250942070012109E-3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0.82693108103078883</v>
      </c>
      <c r="BE94">
        <f t="shared" ca="1" si="44"/>
        <v>0.34763524796133854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0.94157752788614013</v>
      </c>
      <c r="BK94">
        <f t="shared" ca="1" si="46"/>
        <v>1.0231938876661835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131026</v>
      </c>
      <c r="C95" s="11">
        <v>19041</v>
      </c>
      <c r="D95" s="11">
        <v>576461</v>
      </c>
      <c r="E95" s="11">
        <v>32</v>
      </c>
      <c r="F95" s="11">
        <v>3</v>
      </c>
      <c r="G95" s="11">
        <v>194</v>
      </c>
      <c r="H95" s="11">
        <v>23</v>
      </c>
      <c r="I95" s="11">
        <v>298</v>
      </c>
      <c r="J95" s="11">
        <v>0</v>
      </c>
      <c r="K95" s="11">
        <v>0</v>
      </c>
      <c r="M95" t="str">
        <f t="shared" si="36"/>
        <v>2021-38</v>
      </c>
      <c r="N95">
        <f t="shared" si="30"/>
        <v>194</v>
      </c>
      <c r="O95">
        <f t="shared" si="30"/>
        <v>23</v>
      </c>
      <c r="P95">
        <f t="shared" si="30"/>
        <v>298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2982</v>
      </c>
      <c r="W95">
        <f t="shared" si="47"/>
        <v>454</v>
      </c>
      <c r="X95">
        <f t="shared" si="47"/>
        <v>3855</v>
      </c>
      <c r="Y95">
        <f t="shared" si="47"/>
        <v>0</v>
      </c>
      <c r="Z95">
        <f t="shared" si="47"/>
        <v>0</v>
      </c>
      <c r="AC95">
        <f t="shared" si="31"/>
        <v>1.4806221665928899E-3</v>
      </c>
      <c r="AD95">
        <f t="shared" si="32"/>
        <v>1.2079197521138595E-3</v>
      </c>
      <c r="AE95">
        <f t="shared" si="33"/>
        <v>5.1694737371652205E-4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1.4828179309836253E-3</v>
      </c>
      <c r="AK95">
        <f t="shared" si="28"/>
        <v>1.2093807342159833E-3</v>
      </c>
      <c r="AL95">
        <f t="shared" si="28"/>
        <v>5.1721475805142718E-4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1.5167084557636391E-3</v>
      </c>
      <c r="AR95">
        <f t="shared" ca="1" si="41"/>
        <v>1.206279825340078E-3</v>
      </c>
      <c r="AS95">
        <f t="shared" ca="1" si="41"/>
        <v>5.1383088692322991E-4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9.9309708878819111E-3</v>
      </c>
      <c r="AY95">
        <f t="shared" ca="1" si="48"/>
        <v>8.1642949544083951E-3</v>
      </c>
      <c r="AZ95">
        <f t="shared" ca="1" si="48"/>
        <v>3.4389250939244409E-3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0.82210440918427519</v>
      </c>
      <c r="BE95">
        <f t="shared" ca="1" si="44"/>
        <v>0.34628286929334651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0.93608168204189779</v>
      </c>
      <c r="BK95">
        <f t="shared" ca="1" si="46"/>
        <v>1.019213435180383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130832</v>
      </c>
      <c r="C96" s="11">
        <v>19018</v>
      </c>
      <c r="D96" s="11">
        <v>576163</v>
      </c>
      <c r="E96" s="11">
        <v>32</v>
      </c>
      <c r="F96" s="11">
        <v>3</v>
      </c>
      <c r="G96" s="11">
        <v>164</v>
      </c>
      <c r="H96" s="11">
        <v>15</v>
      </c>
      <c r="I96" s="11">
        <v>285</v>
      </c>
      <c r="J96" s="11">
        <v>0</v>
      </c>
      <c r="K96" s="11">
        <v>0</v>
      </c>
      <c r="M96" t="str">
        <f t="shared" si="36"/>
        <v>2021-39</v>
      </c>
      <c r="N96">
        <f t="shared" si="30"/>
        <v>164</v>
      </c>
      <c r="O96">
        <f t="shared" si="30"/>
        <v>15</v>
      </c>
      <c r="P96">
        <f t="shared" si="30"/>
        <v>285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3146</v>
      </c>
      <c r="W96">
        <f t="shared" si="47"/>
        <v>469</v>
      </c>
      <c r="X96">
        <f t="shared" si="47"/>
        <v>4140</v>
      </c>
      <c r="Y96">
        <f t="shared" si="47"/>
        <v>0</v>
      </c>
      <c r="Z96">
        <f t="shared" si="47"/>
        <v>0</v>
      </c>
      <c r="AC96">
        <f t="shared" si="31"/>
        <v>1.2535159593983123E-3</v>
      </c>
      <c r="AD96">
        <f t="shared" si="32"/>
        <v>7.8872646966032182E-4</v>
      </c>
      <c r="AE96">
        <f t="shared" si="33"/>
        <v>4.9465168710937702E-4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1.2550893985398973E-3</v>
      </c>
      <c r="AK96">
        <f t="shared" si="28"/>
        <v>7.8934909113505107E-4</v>
      </c>
      <c r="AL96">
        <f t="shared" si="28"/>
        <v>4.948964985932937E-4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1.2886193642331495E-3</v>
      </c>
      <c r="AR96">
        <f t="shared" ca="1" si="41"/>
        <v>7.8698834662129793E-4</v>
      </c>
      <c r="AS96">
        <f t="shared" ca="1" si="41"/>
        <v>4.9112106530763838E-4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1.1219590252115061E-2</v>
      </c>
      <c r="AY96">
        <f t="shared" ca="1" si="48"/>
        <v>8.9512833010296933E-3</v>
      </c>
      <c r="AZ96">
        <f t="shared" ca="1" si="48"/>
        <v>3.9300461592320793E-3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0.79782622180362084</v>
      </c>
      <c r="BE96">
        <f t="shared" ca="1" si="44"/>
        <v>0.35028428587142091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0.90843754557173662</v>
      </c>
      <c r="BK96">
        <f t="shared" ca="1" si="46"/>
        <v>1.0309907938018172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130668</v>
      </c>
      <c r="C97" s="11">
        <v>19003</v>
      </c>
      <c r="D97" s="11">
        <v>575878</v>
      </c>
      <c r="E97" s="11">
        <v>32</v>
      </c>
      <c r="F97" s="11">
        <v>3</v>
      </c>
      <c r="G97" s="11">
        <v>167</v>
      </c>
      <c r="H97" s="11">
        <v>25</v>
      </c>
      <c r="I97" s="11">
        <v>298</v>
      </c>
      <c r="J97" s="11">
        <v>0</v>
      </c>
      <c r="K97" s="11">
        <v>0</v>
      </c>
      <c r="M97" t="str">
        <f t="shared" si="36"/>
        <v>2021-40</v>
      </c>
      <c r="N97">
        <f t="shared" si="30"/>
        <v>167</v>
      </c>
      <c r="O97">
        <f t="shared" si="30"/>
        <v>25</v>
      </c>
      <c r="P97">
        <f t="shared" si="30"/>
        <v>298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3313</v>
      </c>
      <c r="W97">
        <f t="shared" si="47"/>
        <v>494</v>
      </c>
      <c r="X97">
        <f t="shared" si="47"/>
        <v>4438</v>
      </c>
      <c r="Y97">
        <f t="shared" si="47"/>
        <v>0</v>
      </c>
      <c r="Z97">
        <f t="shared" si="47"/>
        <v>0</v>
      </c>
      <c r="AC97">
        <f t="shared" si="31"/>
        <v>1.2780481831818043E-3</v>
      </c>
      <c r="AD97">
        <f t="shared" si="32"/>
        <v>1.3155817502499606E-3</v>
      </c>
      <c r="AE97">
        <f t="shared" si="33"/>
        <v>5.174707142832336E-4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1.2796838552179785E-3</v>
      </c>
      <c r="AK97">
        <f t="shared" si="28"/>
        <v>1.3173149760378425E-3</v>
      </c>
      <c r="AL97">
        <f t="shared" si="28"/>
        <v>5.1773864042638717E-4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1.3188287195864668E-3</v>
      </c>
      <c r="AR97">
        <f t="shared" ca="1" si="41"/>
        <v>1.3128133585783353E-3</v>
      </c>
      <c r="AS97">
        <f t="shared" ca="1" si="41"/>
        <v>5.13227174189637E-4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1.2538418971701527E-2</v>
      </c>
      <c r="AY97">
        <f t="shared" ca="1" si="48"/>
        <v>1.0264096659608028E-2</v>
      </c>
      <c r="AZ97">
        <f t="shared" ca="1" si="48"/>
        <v>4.4432733334217166E-3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0.81861171514315234</v>
      </c>
      <c r="BE97">
        <f t="shared" ca="1" si="44"/>
        <v>0.35437269590766768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0.93210475785033908</v>
      </c>
      <c r="BK97">
        <f t="shared" ca="1" si="46"/>
        <v>1.0430242000340471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130501</v>
      </c>
      <c r="C98" s="11">
        <v>18978</v>
      </c>
      <c r="D98" s="11">
        <v>575580</v>
      </c>
      <c r="E98" s="11">
        <v>32</v>
      </c>
      <c r="F98" s="11">
        <v>3</v>
      </c>
      <c r="G98" s="11">
        <v>202</v>
      </c>
      <c r="H98" s="11">
        <v>22</v>
      </c>
      <c r="I98" s="11">
        <v>299</v>
      </c>
      <c r="J98" s="11">
        <v>0</v>
      </c>
      <c r="K98" s="11">
        <v>0</v>
      </c>
      <c r="M98" t="str">
        <f t="shared" si="36"/>
        <v>2021-41</v>
      </c>
      <c r="N98">
        <f t="shared" si="30"/>
        <v>202</v>
      </c>
      <c r="O98">
        <f t="shared" si="30"/>
        <v>22</v>
      </c>
      <c r="P98">
        <f t="shared" si="30"/>
        <v>299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3515</v>
      </c>
      <c r="W98">
        <f t="shared" si="47"/>
        <v>516</v>
      </c>
      <c r="X98">
        <f t="shared" si="47"/>
        <v>4737</v>
      </c>
      <c r="Y98">
        <f t="shared" si="47"/>
        <v>0</v>
      </c>
      <c r="Z98">
        <f t="shared" si="47"/>
        <v>0</v>
      </c>
      <c r="AC98">
        <f t="shared" si="31"/>
        <v>1.5478808591505046E-3</v>
      </c>
      <c r="AD98">
        <f t="shared" si="32"/>
        <v>1.1592370112762146E-3</v>
      </c>
      <c r="AE98">
        <f t="shared" si="33"/>
        <v>5.194760068105216E-4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1.5502808191676792E-3</v>
      </c>
      <c r="AK98">
        <f t="shared" si="28"/>
        <v>1.1605825316211794E-3</v>
      </c>
      <c r="AL98">
        <f t="shared" si="28"/>
        <v>5.1974601408851689E-4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1.6037319894589223E-3</v>
      </c>
      <c r="AR98">
        <f t="shared" ca="1" si="41"/>
        <v>1.1561217121210054E-3</v>
      </c>
      <c r="AS98">
        <f t="shared" ca="1" si="41"/>
        <v>5.1465371818003812E-4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1.4142150961160449E-2</v>
      </c>
      <c r="AY98">
        <f t="shared" ca="1" si="48"/>
        <v>1.1420218371729034E-2</v>
      </c>
      <c r="AZ98">
        <f t="shared" ca="1" si="48"/>
        <v>4.957927051601755E-3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0.80753050954505834</v>
      </c>
      <c r="BE98">
        <f t="shared" ca="1" si="44"/>
        <v>0.35057800367271197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0.91948724423596939</v>
      </c>
      <c r="BK98">
        <f t="shared" ca="1" si="46"/>
        <v>1.0318552926141273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130299</v>
      </c>
      <c r="C99" s="11">
        <v>18956</v>
      </c>
      <c r="D99" s="11">
        <v>575281</v>
      </c>
      <c r="E99" s="11">
        <v>32</v>
      </c>
      <c r="F99" s="11">
        <v>3</v>
      </c>
      <c r="G99" s="11">
        <v>204</v>
      </c>
      <c r="H99" s="11">
        <v>21</v>
      </c>
      <c r="I99" s="11">
        <v>317</v>
      </c>
      <c r="J99" s="11">
        <v>0</v>
      </c>
      <c r="K99" s="11">
        <v>0</v>
      </c>
      <c r="M99" t="str">
        <f t="shared" si="36"/>
        <v>2021-42</v>
      </c>
      <c r="N99">
        <f t="shared" si="30"/>
        <v>204</v>
      </c>
      <c r="O99">
        <f t="shared" si="30"/>
        <v>21</v>
      </c>
      <c r="P99">
        <f t="shared" si="30"/>
        <v>317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3719</v>
      </c>
      <c r="W99">
        <f t="shared" si="47"/>
        <v>537</v>
      </c>
      <c r="X99">
        <f t="shared" si="47"/>
        <v>5054</v>
      </c>
      <c r="Y99">
        <f t="shared" si="47"/>
        <v>0</v>
      </c>
      <c r="Z99">
        <f t="shared" si="47"/>
        <v>0</v>
      </c>
      <c r="AC99">
        <f t="shared" si="31"/>
        <v>1.5656298206432897E-3</v>
      </c>
      <c r="AD99">
        <f t="shared" si="32"/>
        <v>1.1078286558345643E-3</v>
      </c>
      <c r="AE99">
        <f t="shared" si="33"/>
        <v>5.5103505938836842E-4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1.5680851823756145E-3</v>
      </c>
      <c r="AK99">
        <f t="shared" si="28"/>
        <v>1.109057414973074E-3</v>
      </c>
      <c r="AL99">
        <f t="shared" si="28"/>
        <v>5.513388803994793E-4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1.6282713540820644E-3</v>
      </c>
      <c r="AR99">
        <f t="shared" ca="1" si="41"/>
        <v>1.1043220082193298E-3</v>
      </c>
      <c r="AS99">
        <f t="shared" ca="1" si="41"/>
        <v>5.4534012120932562E-4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1.5770422315242512E-2</v>
      </c>
      <c r="AY99">
        <f t="shared" ca="1" si="48"/>
        <v>1.2524540379948363E-2</v>
      </c>
      <c r="AZ99">
        <f t="shared" ca="1" si="48"/>
        <v>5.5032671728110806E-3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0.79417913671487916</v>
      </c>
      <c r="BE99">
        <f t="shared" ca="1" si="44"/>
        <v>0.34896130634954736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0.90428482542295807</v>
      </c>
      <c r="BK99">
        <f t="shared" ca="1" si="46"/>
        <v>1.0270968717434905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130095</v>
      </c>
      <c r="C100" s="11">
        <v>18935</v>
      </c>
      <c r="D100" s="11">
        <v>574964</v>
      </c>
      <c r="E100" s="11">
        <v>32</v>
      </c>
      <c r="F100" s="11">
        <v>3</v>
      </c>
      <c r="G100" s="11">
        <v>260</v>
      </c>
      <c r="H100" s="11">
        <v>24</v>
      </c>
      <c r="I100" s="11">
        <v>409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260</v>
      </c>
      <c r="O100">
        <f t="shared" si="30"/>
        <v>24</v>
      </c>
      <c r="P100">
        <f t="shared" si="30"/>
        <v>409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3979</v>
      </c>
      <c r="W100">
        <f t="shared" si="47"/>
        <v>561</v>
      </c>
      <c r="X100">
        <f t="shared" si="47"/>
        <v>5463</v>
      </c>
      <c r="Y100">
        <f t="shared" si="47"/>
        <v>1</v>
      </c>
      <c r="Z100">
        <f t="shared" si="47"/>
        <v>0</v>
      </c>
      <c r="AC100">
        <f t="shared" si="31"/>
        <v>1.9985395288058725E-3</v>
      </c>
      <c r="AD100">
        <f t="shared" si="32"/>
        <v>1.2674940586216003E-3</v>
      </c>
      <c r="AE100">
        <f t="shared" si="33"/>
        <v>7.1134888445189615E-4</v>
      </c>
      <c r="AF100">
        <f t="shared" si="34"/>
        <v>3.125E-2</v>
      </c>
      <c r="AG100">
        <f t="shared" si="35"/>
        <v>0</v>
      </c>
      <c r="AI100" t="str">
        <f t="shared" si="39"/>
        <v>2021-43</v>
      </c>
      <c r="AJ100">
        <f t="shared" si="28"/>
        <v>2.0025423567384664E-3</v>
      </c>
      <c r="AK100">
        <f t="shared" si="28"/>
        <v>1.2691028090128893E-3</v>
      </c>
      <c r="AL100">
        <f t="shared" si="28"/>
        <v>7.1185529195864189E-4</v>
      </c>
      <c r="AM100">
        <f t="shared" si="28"/>
        <v>3.2260862218221435E-2</v>
      </c>
      <c r="AN100">
        <f t="shared" si="28"/>
        <v>0</v>
      </c>
      <c r="AP100" t="str">
        <f t="shared" si="40"/>
        <v>2021-43</v>
      </c>
      <c r="AQ100">
        <f t="shared" ca="1" si="41"/>
        <v>2.0872504121165303E-3</v>
      </c>
      <c r="AR100">
        <f t="shared" ca="1" si="41"/>
        <v>1.2631434451320545E-3</v>
      </c>
      <c r="AS100">
        <f t="shared" ca="1" si="41"/>
        <v>7.0334018499621561E-4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1.7857672727359043E-2</v>
      </c>
      <c r="AY100">
        <f t="shared" ca="1" si="48"/>
        <v>1.3787683825080417E-2</v>
      </c>
      <c r="AZ100">
        <f t="shared" ca="1" si="48"/>
        <v>6.2066073578072962E-3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0.77208738426238743</v>
      </c>
      <c r="BE100">
        <f t="shared" ca="1" si="44"/>
        <v>0.34755969899136946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0.87913025312781512</v>
      </c>
      <c r="BK100">
        <f t="shared" ca="1" si="46"/>
        <v>1.0229715245866478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129835</v>
      </c>
      <c r="C101" s="11">
        <v>18911</v>
      </c>
      <c r="D101" s="11">
        <v>574555</v>
      </c>
      <c r="E101" s="11">
        <v>31</v>
      </c>
      <c r="F101" s="11">
        <v>3</v>
      </c>
      <c r="G101" s="11">
        <v>269</v>
      </c>
      <c r="H101" s="11">
        <v>19</v>
      </c>
      <c r="I101" s="11">
        <v>370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269</v>
      </c>
      <c r="O101">
        <f t="shared" si="30"/>
        <v>19</v>
      </c>
      <c r="P101">
        <f t="shared" si="30"/>
        <v>370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4248</v>
      </c>
      <c r="W101">
        <f t="shared" si="47"/>
        <v>580</v>
      </c>
      <c r="X101">
        <f t="shared" si="47"/>
        <v>5833</v>
      </c>
      <c r="Y101">
        <f t="shared" si="47"/>
        <v>1</v>
      </c>
      <c r="Z101">
        <f t="shared" si="47"/>
        <v>0</v>
      </c>
      <c r="AC101">
        <f t="shared" si="31"/>
        <v>2.0718604382485464E-3</v>
      </c>
      <c r="AD101">
        <f t="shared" si="32"/>
        <v>1.0047062556184231E-3</v>
      </c>
      <c r="AE101">
        <f t="shared" si="33"/>
        <v>6.439766427931182E-4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2.0761627018349425E-3</v>
      </c>
      <c r="AK101">
        <f t="shared" si="28"/>
        <v>1.005716790254512E-3</v>
      </c>
      <c r="AL101">
        <f t="shared" si="28"/>
        <v>6.4439163824071865E-4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2.1721506497143729E-3</v>
      </c>
      <c r="AR101">
        <f t="shared" ca="1" si="41"/>
        <v>1.0005659922157346E-3</v>
      </c>
      <c r="AS101">
        <f t="shared" ca="1" si="41"/>
        <v>6.359873722996364E-4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2.0029823377073416E-2</v>
      </c>
      <c r="AY101">
        <f t="shared" ca="1" si="48"/>
        <v>1.4788249817296152E-2</v>
      </c>
      <c r="AZ101">
        <f t="shared" ca="1" si="48"/>
        <v>6.8425947301069328E-3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0.7383115436865566</v>
      </c>
      <c r="BE101">
        <f t="shared" ca="1" si="44"/>
        <v>0.34162032292002731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0.84067170053353535</v>
      </c>
      <c r="BK101">
        <f t="shared" ca="1" si="46"/>
        <v>1.0054901750158358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129566</v>
      </c>
      <c r="C102" s="11">
        <v>18892</v>
      </c>
      <c r="D102" s="11">
        <v>574185</v>
      </c>
      <c r="E102" s="11">
        <v>31</v>
      </c>
      <c r="F102" s="11">
        <v>3</v>
      </c>
      <c r="G102" s="11">
        <v>262</v>
      </c>
      <c r="H102" s="11">
        <v>24</v>
      </c>
      <c r="I102" s="11">
        <v>403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262</v>
      </c>
      <c r="O102">
        <f t="shared" si="30"/>
        <v>24</v>
      </c>
      <c r="P102">
        <f t="shared" si="30"/>
        <v>403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4510</v>
      </c>
      <c r="W102">
        <f t="shared" si="47"/>
        <v>604</v>
      </c>
      <c r="X102">
        <f t="shared" si="47"/>
        <v>6236</v>
      </c>
      <c r="Y102">
        <f t="shared" si="47"/>
        <v>1</v>
      </c>
      <c r="Z102">
        <f t="shared" si="47"/>
        <v>0</v>
      </c>
      <c r="AC102">
        <f t="shared" si="31"/>
        <v>2.0221354367658184E-3</v>
      </c>
      <c r="AD102">
        <f t="shared" si="32"/>
        <v>1.2703789964005929E-3</v>
      </c>
      <c r="AE102">
        <f t="shared" si="33"/>
        <v>7.0186438168882851E-4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2.0262334470659022E-3</v>
      </c>
      <c r="AK102">
        <f t="shared" si="28"/>
        <v>1.2719950835245917E-3</v>
      </c>
      <c r="AL102">
        <f t="shared" si="28"/>
        <v>7.0235737016297517E-4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2.1279124273901966E-3</v>
      </c>
      <c r="AR102">
        <f t="shared" ca="1" si="41"/>
        <v>1.2649391654816163E-3</v>
      </c>
      <c r="AS102">
        <f t="shared" ca="1" si="41"/>
        <v>6.9243916418021401E-4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2.2157735804463612E-2</v>
      </c>
      <c r="AY102">
        <f t="shared" ca="1" si="48"/>
        <v>1.6053188982777768E-2</v>
      </c>
      <c r="AZ102">
        <f t="shared" ca="1" si="48"/>
        <v>7.5350338942871469E-3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0.72449591079355224</v>
      </c>
      <c r="BE102">
        <f t="shared" ca="1" si="44"/>
        <v>0.34006335127297782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0.82494065623736246</v>
      </c>
      <c r="BK102">
        <f t="shared" ca="1" si="46"/>
        <v>1.0009075445666136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129304</v>
      </c>
      <c r="C103" s="11">
        <v>18868</v>
      </c>
      <c r="D103" s="11">
        <v>573782</v>
      </c>
      <c r="E103" s="11">
        <v>31</v>
      </c>
      <c r="F103" s="11">
        <v>3</v>
      </c>
      <c r="G103" s="11">
        <v>380</v>
      </c>
      <c r="H103" s="11">
        <v>20</v>
      </c>
      <c r="I103" s="11">
        <v>415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380</v>
      </c>
      <c r="O103">
        <f t="shared" si="30"/>
        <v>20</v>
      </c>
      <c r="P103">
        <f t="shared" si="30"/>
        <v>415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4890</v>
      </c>
      <c r="W103">
        <f t="shared" si="47"/>
        <v>624</v>
      </c>
      <c r="X103">
        <f t="shared" si="47"/>
        <v>6651</v>
      </c>
      <c r="Y103">
        <f t="shared" si="47"/>
        <v>1</v>
      </c>
      <c r="Z103">
        <f t="shared" si="47"/>
        <v>0</v>
      </c>
      <c r="AC103">
        <f t="shared" si="31"/>
        <v>2.9388108643197425E-3</v>
      </c>
      <c r="AD103">
        <f t="shared" si="32"/>
        <v>1.0599957600169599E-3</v>
      </c>
      <c r="AE103">
        <f t="shared" si="33"/>
        <v>7.2327120753178033E-4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2.9474750636621048E-3</v>
      </c>
      <c r="AK103">
        <f t="shared" si="28"/>
        <v>1.0611206428601007E-3</v>
      </c>
      <c r="AL103">
        <f t="shared" si="28"/>
        <v>7.2379473900223684E-4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3.1070634606085862E-3</v>
      </c>
      <c r="AR103">
        <f t="shared" ca="1" si="41"/>
        <v>1.0547830444518249E-3</v>
      </c>
      <c r="AS103">
        <f t="shared" ca="1" si="41"/>
        <v>7.1279358837155545E-4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2.5264799265072198E-2</v>
      </c>
      <c r="AY103">
        <f t="shared" ca="1" si="48"/>
        <v>1.7107972027229593E-2</v>
      </c>
      <c r="AZ103">
        <f t="shared" ca="1" si="48"/>
        <v>8.2478274826587022E-3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0.67714656458327116</v>
      </c>
      <c r="BE103">
        <f t="shared" ca="1" si="44"/>
        <v>0.3264552944246451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0.77102675533992904</v>
      </c>
      <c r="BK103">
        <f t="shared" ca="1" si="46"/>
        <v>0.96085498754921783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128924</v>
      </c>
      <c r="C104" s="11">
        <v>18848</v>
      </c>
      <c r="D104" s="11">
        <v>573367</v>
      </c>
      <c r="E104" s="11">
        <v>31</v>
      </c>
      <c r="F104" s="11">
        <v>3</v>
      </c>
      <c r="G104" s="11">
        <v>371</v>
      </c>
      <c r="H104" s="11">
        <v>21</v>
      </c>
      <c r="I104" s="11">
        <v>425</v>
      </c>
      <c r="J104" s="11">
        <v>0</v>
      </c>
      <c r="K104" s="11">
        <v>1</v>
      </c>
      <c r="M104" t="str">
        <f t="shared" si="36"/>
        <v>2021-47</v>
      </c>
      <c r="N104">
        <f t="shared" si="30"/>
        <v>371</v>
      </c>
      <c r="O104">
        <f t="shared" si="30"/>
        <v>21</v>
      </c>
      <c r="P104">
        <f t="shared" si="30"/>
        <v>425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5261</v>
      </c>
      <c r="W104">
        <f t="shared" si="47"/>
        <v>645</v>
      </c>
      <c r="X104">
        <f t="shared" si="47"/>
        <v>7076</v>
      </c>
      <c r="Y104">
        <f t="shared" si="47"/>
        <v>1</v>
      </c>
      <c r="Z104">
        <f t="shared" si="47"/>
        <v>1</v>
      </c>
      <c r="AC104">
        <f t="shared" si="31"/>
        <v>2.8776643603983742E-3</v>
      </c>
      <c r="AD104">
        <f t="shared" si="32"/>
        <v>1.1141765704584042E-3</v>
      </c>
      <c r="AE104">
        <f t="shared" si="33"/>
        <v>7.4123554372679278E-4</v>
      </c>
      <c r="AF104">
        <f t="shared" si="34"/>
        <v>0</v>
      </c>
      <c r="AG104">
        <f t="shared" si="35"/>
        <v>0.33333333333333331</v>
      </c>
      <c r="AI104" t="str">
        <f t="shared" si="39"/>
        <v>2021-47</v>
      </c>
      <c r="AJ104">
        <f t="shared" si="28"/>
        <v>2.8859712142043927E-3</v>
      </c>
      <c r="AK104">
        <f t="shared" si="28"/>
        <v>1.1154194602050656E-3</v>
      </c>
      <c r="AL104">
        <f t="shared" si="28"/>
        <v>7.4178541543093012E-4</v>
      </c>
      <c r="AM104">
        <f t="shared" si="28"/>
        <v>0</v>
      </c>
      <c r="AN104">
        <f t="shared" si="28"/>
        <v>0.51082562376599072</v>
      </c>
      <c r="AP104" t="str">
        <f t="shared" si="40"/>
        <v>2021-47</v>
      </c>
      <c r="AQ104">
        <f t="shared" ca="1" si="41"/>
        <v>3.0537093034235488E-3</v>
      </c>
      <c r="AR104">
        <f t="shared" ca="1" si="41"/>
        <v>1.1082832345544308E-3</v>
      </c>
      <c r="AS104">
        <f t="shared" ca="1" si="41"/>
        <v>7.2971207984417563E-4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2.8318508568495746E-2</v>
      </c>
      <c r="AY104">
        <f t="shared" ca="1" si="48"/>
        <v>1.8216255261784022E-2</v>
      </c>
      <c r="AZ104">
        <f t="shared" ca="1" si="48"/>
        <v>8.9775395625028773E-3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0.64326322898408395</v>
      </c>
      <c r="BE104">
        <f t="shared" ca="1" si="44"/>
        <v>0.31702021103224209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0.73244580451842844</v>
      </c>
      <c r="BK104">
        <f t="shared" ca="1" si="46"/>
        <v>0.93308473204911646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128553</v>
      </c>
      <c r="C105" s="11">
        <v>18827</v>
      </c>
      <c r="D105" s="11">
        <v>572942</v>
      </c>
      <c r="E105" s="11">
        <v>31</v>
      </c>
      <c r="F105" s="11">
        <v>2</v>
      </c>
      <c r="G105" s="11">
        <v>374</v>
      </c>
      <c r="H105" s="11">
        <v>18</v>
      </c>
      <c r="I105" s="11">
        <v>461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374</v>
      </c>
      <c r="O105">
        <f t="shared" si="30"/>
        <v>18</v>
      </c>
      <c r="P105">
        <f t="shared" si="30"/>
        <v>461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5635</v>
      </c>
      <c r="W105">
        <f t="shared" si="47"/>
        <v>663</v>
      </c>
      <c r="X105">
        <f t="shared" si="47"/>
        <v>7537</v>
      </c>
      <c r="Y105">
        <f t="shared" si="47"/>
        <v>1</v>
      </c>
      <c r="Z105">
        <f t="shared" si="47"/>
        <v>1</v>
      </c>
      <c r="AC105">
        <f t="shared" si="31"/>
        <v>2.9093058893997028E-3</v>
      </c>
      <c r="AD105">
        <f t="shared" si="32"/>
        <v>9.5607372390715459E-4</v>
      </c>
      <c r="AE105">
        <f t="shared" si="33"/>
        <v>8.0461896666678308E-4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2.9177967166115855E-3</v>
      </c>
      <c r="AK105">
        <f t="shared" si="28"/>
        <v>9.5698874867041893E-4</v>
      </c>
      <c r="AL105">
        <f t="shared" si="28"/>
        <v>8.0526694320241451E-4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3.0990347182969901E-3</v>
      </c>
      <c r="AR105">
        <f t="shared" ca="1" si="41"/>
        <v>9.5045935129985408E-4</v>
      </c>
      <c r="AS105">
        <f t="shared" ca="1" si="41"/>
        <v>7.9129423177192425E-4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3.1417543286792735E-2</v>
      </c>
      <c r="AY105">
        <f t="shared" ca="1" si="48"/>
        <v>1.9166714613083877E-2</v>
      </c>
      <c r="AZ105">
        <f t="shared" ca="1" si="48"/>
        <v>9.7688337942748015E-3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0.61006407910771165</v>
      </c>
      <c r="BE105">
        <f t="shared" ca="1" si="44"/>
        <v>0.31093563570839133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0.69464389552554084</v>
      </c>
      <c r="BK105">
        <f t="shared" ca="1" si="46"/>
        <v>0.91517601791003411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128179</v>
      </c>
      <c r="C106" s="11">
        <v>18809</v>
      </c>
      <c r="D106" s="11">
        <v>572481</v>
      </c>
      <c r="E106" s="11">
        <v>31</v>
      </c>
      <c r="F106" s="11">
        <v>2</v>
      </c>
      <c r="G106" s="11">
        <v>371</v>
      </c>
      <c r="H106" s="11">
        <v>19</v>
      </c>
      <c r="I106" s="11">
        <v>465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371</v>
      </c>
      <c r="O106">
        <f t="shared" si="30"/>
        <v>19</v>
      </c>
      <c r="P106">
        <f t="shared" si="30"/>
        <v>465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6006</v>
      </c>
      <c r="W106">
        <f t="shared" si="47"/>
        <v>682</v>
      </c>
      <c r="X106">
        <f t="shared" si="47"/>
        <v>8002</v>
      </c>
      <c r="Y106">
        <f t="shared" si="47"/>
        <v>1</v>
      </c>
      <c r="Z106">
        <f t="shared" si="47"/>
        <v>1</v>
      </c>
      <c r="AC106">
        <f t="shared" si="31"/>
        <v>2.8943898766568628E-3</v>
      </c>
      <c r="AD106">
        <f t="shared" si="32"/>
        <v>1.0101547131692275E-3</v>
      </c>
      <c r="AE106">
        <f t="shared" si="33"/>
        <v>8.1225403113815129E-4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2.9027937258256603E-3</v>
      </c>
      <c r="AK106">
        <f t="shared" si="28"/>
        <v>1.0111762436893126E-3</v>
      </c>
      <c r="AL106">
        <f t="shared" si="28"/>
        <v>8.1291436884134546E-4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3.0947338074810292E-3</v>
      </c>
      <c r="AR106">
        <f t="shared" ca="1" si="41"/>
        <v>1.0038475046277319E-3</v>
      </c>
      <c r="AS106">
        <f t="shared" ca="1" si="41"/>
        <v>7.9793554498886463E-4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3.4512277094273763E-2</v>
      </c>
      <c r="AY106">
        <f t="shared" ca="1" si="48"/>
        <v>2.0170562117711607E-2</v>
      </c>
      <c r="AZ106">
        <f t="shared" ca="1" si="48"/>
        <v>1.0566769339263666E-2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0.58444599475756653</v>
      </c>
      <c r="BE106">
        <f t="shared" ca="1" si="44"/>
        <v>0.30617421476999246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0.66547409760051868</v>
      </c>
      <c r="BK106">
        <f t="shared" ca="1" si="46"/>
        <v>0.90116174050477715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127808</v>
      </c>
      <c r="C107" s="11">
        <v>18790</v>
      </c>
      <c r="D107" s="11">
        <v>572016</v>
      </c>
      <c r="E107" s="11">
        <v>31</v>
      </c>
      <c r="F107" s="11">
        <v>2</v>
      </c>
      <c r="G107" s="11">
        <v>347</v>
      </c>
      <c r="H107" s="11">
        <v>18</v>
      </c>
      <c r="I107" s="11">
        <v>406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347</v>
      </c>
      <c r="O107">
        <f t="shared" si="30"/>
        <v>18</v>
      </c>
      <c r="P107">
        <f t="shared" si="30"/>
        <v>406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6353</v>
      </c>
      <c r="W107">
        <f t="shared" si="47"/>
        <v>700</v>
      </c>
      <c r="X107">
        <f t="shared" si="47"/>
        <v>8408</v>
      </c>
      <c r="Y107">
        <f t="shared" si="47"/>
        <v>1</v>
      </c>
      <c r="Z107">
        <f t="shared" si="47"/>
        <v>1</v>
      </c>
      <c r="AC107">
        <f t="shared" si="31"/>
        <v>2.7150100150225339E-3</v>
      </c>
      <c r="AD107">
        <f t="shared" si="32"/>
        <v>9.5795635976583294E-4</v>
      </c>
      <c r="AE107">
        <f t="shared" si="33"/>
        <v>7.0977035607395599E-4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2.7224030434031964E-3</v>
      </c>
      <c r="AK107">
        <f t="shared" si="28"/>
        <v>9.5887499356286205E-4</v>
      </c>
      <c r="AL107">
        <f t="shared" si="28"/>
        <v>7.1027451771066231E-4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2.9133674136936345E-3</v>
      </c>
      <c r="AR107">
        <f t="shared" ca="1" si="41"/>
        <v>9.5151808804585061E-4</v>
      </c>
      <c r="AS107">
        <f t="shared" ca="1" si="41"/>
        <v>6.9642464025788334E-4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3.7425644507967398E-2</v>
      </c>
      <c r="AY107">
        <f t="shared" ca="1" si="48"/>
        <v>2.1122080205757458E-2</v>
      </c>
      <c r="AZ107">
        <f t="shared" ca="1" si="48"/>
        <v>1.1263193979521548E-2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0.56437452135956834</v>
      </c>
      <c r="BE107">
        <f t="shared" ca="1" si="44"/>
        <v>0.30094856421574173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0.64261989761137117</v>
      </c>
      <c r="BK107">
        <f t="shared" ca="1" si="46"/>
        <v>0.88578109732332566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127461</v>
      </c>
      <c r="C108" s="11">
        <v>18772</v>
      </c>
      <c r="D108" s="11">
        <v>571610</v>
      </c>
      <c r="E108" s="11">
        <v>31</v>
      </c>
      <c r="F108" s="11">
        <v>2</v>
      </c>
      <c r="G108" s="11">
        <v>340</v>
      </c>
      <c r="H108" s="11">
        <v>12</v>
      </c>
      <c r="I108" s="11">
        <v>383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340</v>
      </c>
      <c r="O108">
        <f t="shared" si="30"/>
        <v>12</v>
      </c>
      <c r="P108">
        <f t="shared" si="30"/>
        <v>383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6693</v>
      </c>
      <c r="W108">
        <f t="shared" si="47"/>
        <v>712</v>
      </c>
      <c r="X108">
        <f t="shared" si="47"/>
        <v>8791</v>
      </c>
      <c r="Y108">
        <f t="shared" si="47"/>
        <v>1</v>
      </c>
      <c r="Z108">
        <f t="shared" si="47"/>
        <v>1</v>
      </c>
      <c r="AC108">
        <f t="shared" si="31"/>
        <v>2.6674826025215558E-3</v>
      </c>
      <c r="AD108">
        <f t="shared" si="32"/>
        <v>6.3924994672917112E-4</v>
      </c>
      <c r="AE108">
        <f t="shared" si="33"/>
        <v>6.7003726316894384E-4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2.6746186915213715E-3</v>
      </c>
      <c r="AK108">
        <f t="shared" si="28"/>
        <v>6.3965887042444821E-4</v>
      </c>
      <c r="AL108">
        <f t="shared" si="28"/>
        <v>6.7048653923611049E-4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2.8730317484327384E-3</v>
      </c>
      <c r="AR108">
        <f t="shared" ca="1" si="41"/>
        <v>6.3447958415708411E-4</v>
      </c>
      <c r="AS108">
        <f t="shared" ca="1" si="41"/>
        <v>6.5669368651815794E-4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4.0298676256400136E-2</v>
      </c>
      <c r="AY108">
        <f t="shared" ca="1" si="48"/>
        <v>2.1756559789914542E-2</v>
      </c>
      <c r="AZ108">
        <f t="shared" ca="1" si="48"/>
        <v>1.1919887666039707E-2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0.53988274084956378</v>
      </c>
      <c r="BE108">
        <f t="shared" ca="1" si="44"/>
        <v>0.29578856611069498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0.6147325552739733</v>
      </c>
      <c r="BK108">
        <f t="shared" ca="1" si="46"/>
        <v>0.87059368881853538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127121</v>
      </c>
      <c r="C109" s="11">
        <v>18760</v>
      </c>
      <c r="D109" s="11">
        <v>571227</v>
      </c>
      <c r="E109" s="11">
        <v>31</v>
      </c>
      <c r="F109" s="11">
        <v>2</v>
      </c>
      <c r="G109" s="11">
        <v>305</v>
      </c>
      <c r="H109" s="11">
        <v>23</v>
      </c>
      <c r="I109" s="11">
        <v>327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305</v>
      </c>
      <c r="O109">
        <f t="shared" si="30"/>
        <v>23</v>
      </c>
      <c r="P109">
        <f t="shared" si="30"/>
        <v>327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6998</v>
      </c>
      <c r="W109">
        <f t="shared" si="47"/>
        <v>735</v>
      </c>
      <c r="X109">
        <f t="shared" si="47"/>
        <v>9118</v>
      </c>
      <c r="Y109">
        <f t="shared" si="47"/>
        <v>1</v>
      </c>
      <c r="Z109">
        <f t="shared" si="47"/>
        <v>1</v>
      </c>
      <c r="AC109">
        <f t="shared" si="31"/>
        <v>2.3992888665130075E-3</v>
      </c>
      <c r="AD109">
        <f t="shared" si="32"/>
        <v>1.2260127931769723E-3</v>
      </c>
      <c r="AE109">
        <f t="shared" si="33"/>
        <v>5.7245193241916084E-4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2.4050604578129812E-3</v>
      </c>
      <c r="AK109">
        <f t="shared" si="49"/>
        <v>1.2275178997723404E-3</v>
      </c>
      <c r="AL109">
        <f t="shared" si="49"/>
        <v>5.7277983699442184E-4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2.593225365813735E-3</v>
      </c>
      <c r="AR109">
        <f t="shared" ca="1" si="41"/>
        <v>1.2170578697371683E-3</v>
      </c>
      <c r="AS109">
        <f t="shared" ca="1" si="41"/>
        <v>5.6038355526581891E-4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4.2891901622213874E-2</v>
      </c>
      <c r="AY109">
        <f t="shared" ca="1" si="48"/>
        <v>2.297361765965171E-2</v>
      </c>
      <c r="AZ109">
        <f t="shared" ca="1" si="48"/>
        <v>1.2480271221305525E-2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0.53561667332915797</v>
      </c>
      <c r="BE109">
        <f t="shared" ca="1" si="44"/>
        <v>0.29097034053724369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0.60987503642893004</v>
      </c>
      <c r="BK109">
        <f t="shared" ca="1" si="46"/>
        <v>0.85641221848414473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126816</v>
      </c>
      <c r="C110" s="11">
        <v>18737</v>
      </c>
      <c r="D110" s="11">
        <v>570900</v>
      </c>
      <c r="E110" s="11">
        <v>31</v>
      </c>
      <c r="F110" s="11">
        <v>2</v>
      </c>
      <c r="G110" s="11">
        <v>272</v>
      </c>
      <c r="H110" s="11">
        <v>16</v>
      </c>
      <c r="I110" s="11">
        <v>341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272</v>
      </c>
      <c r="O110">
        <f t="shared" si="30"/>
        <v>16</v>
      </c>
      <c r="P110">
        <f t="shared" si="30"/>
        <v>341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7270</v>
      </c>
      <c r="W110">
        <f t="shared" si="47"/>
        <v>751</v>
      </c>
      <c r="X110">
        <f t="shared" si="47"/>
        <v>9459</v>
      </c>
      <c r="Y110">
        <f t="shared" si="47"/>
        <v>1</v>
      </c>
      <c r="Z110">
        <f t="shared" si="47"/>
        <v>1</v>
      </c>
      <c r="AC110">
        <f t="shared" si="31"/>
        <v>2.1448397678526369E-3</v>
      </c>
      <c r="AD110">
        <f t="shared" si="32"/>
        <v>8.5392538826919995E-4</v>
      </c>
      <c r="AE110">
        <f t="shared" si="33"/>
        <v>5.9730250481695567E-4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2.1494508212411279E-3</v>
      </c>
      <c r="AK110">
        <f t="shared" si="49"/>
        <v>8.5465525206525859E-4</v>
      </c>
      <c r="AL110">
        <f t="shared" si="49"/>
        <v>5.9765950611655151E-4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2.3263630389138324E-3</v>
      </c>
      <c r="AR110">
        <f t="shared" ca="1" si="41"/>
        <v>8.4700998636277479E-4</v>
      </c>
      <c r="AS110">
        <f t="shared" ca="1" si="41"/>
        <v>5.8408543324223151E-4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4.5218264661127709E-2</v>
      </c>
      <c r="AY110">
        <f t="shared" ca="1" si="48"/>
        <v>2.3820627646014485E-2</v>
      </c>
      <c r="AZ110">
        <f t="shared" ca="1" si="48"/>
        <v>1.3064356654547757E-2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0.52679216738036616</v>
      </c>
      <c r="BE110">
        <f t="shared" ca="1" si="44"/>
        <v>0.28891769183213811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0.599827093272987</v>
      </c>
      <c r="BK110">
        <f t="shared" ca="1" si="46"/>
        <v>0.85037066308690978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126544</v>
      </c>
      <c r="C111" s="11">
        <v>18721</v>
      </c>
      <c r="D111" s="11">
        <v>570559</v>
      </c>
      <c r="E111" s="11">
        <v>31</v>
      </c>
      <c r="F111" s="11">
        <v>2</v>
      </c>
      <c r="G111" s="11">
        <v>252</v>
      </c>
      <c r="H111" s="11">
        <v>17</v>
      </c>
      <c r="I111" s="11">
        <v>357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252</v>
      </c>
      <c r="O111">
        <f t="shared" si="30"/>
        <v>17</v>
      </c>
      <c r="P111">
        <f t="shared" si="30"/>
        <v>357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7522</v>
      </c>
      <c r="W111">
        <f t="shared" si="47"/>
        <v>768</v>
      </c>
      <c r="X111">
        <f t="shared" si="47"/>
        <v>9816</v>
      </c>
      <c r="Y111">
        <f t="shared" si="47"/>
        <v>1</v>
      </c>
      <c r="Z111">
        <f t="shared" si="47"/>
        <v>1</v>
      </c>
      <c r="AC111">
        <f t="shared" si="31"/>
        <v>1.9914022000252878E-3</v>
      </c>
      <c r="AD111">
        <f t="shared" si="32"/>
        <v>9.0807115004540361E-4</v>
      </c>
      <c r="AE111">
        <f t="shared" si="33"/>
        <v>6.2570216226542745E-4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1.9953764578283665E-3</v>
      </c>
      <c r="AK111">
        <f t="shared" si="49"/>
        <v>9.0889655529829375E-4</v>
      </c>
      <c r="AL111">
        <f t="shared" si="49"/>
        <v>6.2609393103108121E-4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2.1677566803051922E-3</v>
      </c>
      <c r="AR111">
        <f t="shared" ca="1" si="41"/>
        <v>9.0038073107527399E-4</v>
      </c>
      <c r="AS111">
        <f t="shared" ca="1" si="41"/>
        <v>6.112050315557801E-4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4.7386021341432903E-2</v>
      </c>
      <c r="AY111">
        <f t="shared" ca="1" si="50"/>
        <v>2.4721008377089758E-2</v>
      </c>
      <c r="AZ111">
        <f t="shared" ca="1" si="50"/>
        <v>1.3675561686103538E-2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0.52169411310070157</v>
      </c>
      <c r="BE111">
        <f t="shared" ca="1" si="44"/>
        <v>0.28859906991486622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0.59402224029818729</v>
      </c>
      <c r="BK111">
        <f t="shared" ca="1" si="46"/>
        <v>0.84943286405720575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126292</v>
      </c>
      <c r="C112" s="11">
        <v>18704</v>
      </c>
      <c r="D112" s="11">
        <v>570202</v>
      </c>
      <c r="E112" s="11">
        <v>31</v>
      </c>
      <c r="F112" s="11">
        <v>2</v>
      </c>
      <c r="G112" s="11">
        <v>214</v>
      </c>
      <c r="H112" s="11">
        <v>19</v>
      </c>
      <c r="I112" s="11">
        <v>310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214</v>
      </c>
      <c r="O112">
        <f t="shared" si="30"/>
        <v>19</v>
      </c>
      <c r="P112">
        <f t="shared" si="30"/>
        <v>310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7736</v>
      </c>
      <c r="W112">
        <f t="shared" si="47"/>
        <v>787</v>
      </c>
      <c r="X112">
        <f t="shared" si="47"/>
        <v>10126</v>
      </c>
      <c r="Y112">
        <f t="shared" si="47"/>
        <v>1</v>
      </c>
      <c r="Z112">
        <f t="shared" si="47"/>
        <v>1</v>
      </c>
      <c r="AC112">
        <f t="shared" si="31"/>
        <v>1.6944857948246921E-3</v>
      </c>
      <c r="AD112">
        <f t="shared" si="32"/>
        <v>1.0158254918733961E-3</v>
      </c>
      <c r="AE112">
        <f t="shared" si="33"/>
        <v>5.4366698117509229E-4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1.6973623580523978E-3</v>
      </c>
      <c r="AK112">
        <f t="shared" si="49"/>
        <v>1.0168585302204336E-3</v>
      </c>
      <c r="AL112">
        <f t="shared" si="49"/>
        <v>5.4396272915559402E-4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1.8509554635033083E-3</v>
      </c>
      <c r="AR112">
        <f t="shared" ca="1" si="41"/>
        <v>1.006900231347222E-3</v>
      </c>
      <c r="AS112">
        <f t="shared" ca="1" si="41"/>
        <v>5.3044633589798581E-4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4.923697680493621E-2</v>
      </c>
      <c r="AY112">
        <f t="shared" ca="1" si="50"/>
        <v>2.5727908608436979E-2</v>
      </c>
      <c r="AZ112">
        <f t="shared" ca="1" si="50"/>
        <v>1.4206008022001523E-2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0.52253225681105686</v>
      </c>
      <c r="BE112">
        <f t="shared" ca="1" si="44"/>
        <v>0.2885231576723718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0.59497658498411432</v>
      </c>
      <c r="BK112">
        <f t="shared" ca="1" si="46"/>
        <v>0.84920943175862595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126078</v>
      </c>
      <c r="C113" s="11">
        <v>18685</v>
      </c>
      <c r="D113" s="11">
        <v>569892</v>
      </c>
      <c r="E113" s="11">
        <v>31</v>
      </c>
      <c r="F113" s="11">
        <v>2</v>
      </c>
      <c r="G113" s="11">
        <v>206</v>
      </c>
      <c r="H113" s="11">
        <v>12</v>
      </c>
      <c r="I113" s="11">
        <v>353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206</v>
      </c>
      <c r="O113">
        <f t="shared" si="30"/>
        <v>12</v>
      </c>
      <c r="P113">
        <f t="shared" si="30"/>
        <v>353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7942</v>
      </c>
      <c r="W113">
        <f t="shared" si="47"/>
        <v>799</v>
      </c>
      <c r="X113">
        <f t="shared" si="47"/>
        <v>10479</v>
      </c>
      <c r="Y113">
        <f t="shared" si="47"/>
        <v>1</v>
      </c>
      <c r="Z113">
        <f t="shared" si="47"/>
        <v>1</v>
      </c>
      <c r="AC113">
        <f t="shared" si="31"/>
        <v>1.6339091673408526E-3</v>
      </c>
      <c r="AD113">
        <f t="shared" si="32"/>
        <v>6.4222638480064228E-4</v>
      </c>
      <c r="AE113">
        <f t="shared" si="33"/>
        <v>6.1941560857144866E-4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1.6365835609134119E-3</v>
      </c>
      <c r="AK113">
        <f t="shared" si="49"/>
        <v>6.4263912670621147E-4</v>
      </c>
      <c r="AL113">
        <f t="shared" si="49"/>
        <v>6.1979954191106732E-4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1.7914112617012025E-3</v>
      </c>
      <c r="AR113">
        <f t="shared" ca="1" si="41"/>
        <v>6.3607340561322781E-4</v>
      </c>
      <c r="AS113">
        <f t="shared" ca="1" si="41"/>
        <v>6.0373790548204484E-4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5.1028388066637412E-2</v>
      </c>
      <c r="AY113">
        <f t="shared" ca="1" si="50"/>
        <v>2.6363982014050207E-2</v>
      </c>
      <c r="AZ113">
        <f t="shared" ca="1" si="50"/>
        <v>1.4809745927483568E-2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0.51665323975395361</v>
      </c>
      <c r="BE113">
        <f t="shared" ca="1" si="44"/>
        <v>0.29022562711845185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0.58828249587075365</v>
      </c>
      <c r="BK113">
        <f t="shared" ca="1" si="46"/>
        <v>0.85422030548729133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125872</v>
      </c>
      <c r="C114" s="11">
        <v>18673</v>
      </c>
      <c r="D114" s="11">
        <v>569539</v>
      </c>
      <c r="E114" s="11">
        <v>31</v>
      </c>
      <c r="F114" s="11">
        <v>2</v>
      </c>
      <c r="G114" s="11">
        <v>245</v>
      </c>
      <c r="H114" s="11">
        <v>15</v>
      </c>
      <c r="I114" s="11">
        <v>343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245</v>
      </c>
      <c r="O114">
        <f t="shared" si="30"/>
        <v>15</v>
      </c>
      <c r="P114">
        <f t="shared" si="30"/>
        <v>343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8187</v>
      </c>
      <c r="W114">
        <f t="shared" si="47"/>
        <v>814</v>
      </c>
      <c r="X114">
        <f t="shared" si="47"/>
        <v>10822</v>
      </c>
      <c r="Y114">
        <f t="shared" si="47"/>
        <v>1</v>
      </c>
      <c r="Z114">
        <f t="shared" si="47"/>
        <v>1</v>
      </c>
      <c r="AC114">
        <f t="shared" si="31"/>
        <v>1.9464217617897546E-3</v>
      </c>
      <c r="AD114">
        <f t="shared" si="32"/>
        <v>8.0329888073689285E-4</v>
      </c>
      <c r="AE114">
        <f t="shared" si="33"/>
        <v>6.0224146195431746E-4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1.9502183260902942E-3</v>
      </c>
      <c r="AK114">
        <f t="shared" si="49"/>
        <v>8.0394473190625849E-4</v>
      </c>
      <c r="AL114">
        <f t="shared" si="49"/>
        <v>6.0260439352971572E-4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2.1427724893442902E-3</v>
      </c>
      <c r="AR114">
        <f t="shared" ca="1" si="41"/>
        <v>7.9539056983444535E-4</v>
      </c>
      <c r="AS114">
        <f t="shared" ca="1" si="41"/>
        <v>5.8634654385906083E-4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5.31711605559817E-2</v>
      </c>
      <c r="AY114">
        <f t="shared" ca="1" si="50"/>
        <v>2.7159372583884654E-2</v>
      </c>
      <c r="AZ114">
        <f t="shared" ca="1" si="50"/>
        <v>1.5396092471342628E-2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0.51079141963225871</v>
      </c>
      <c r="BE114">
        <f t="shared" ca="1" si="44"/>
        <v>0.28955720188075873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0.58160798789093671</v>
      </c>
      <c r="BK114">
        <f t="shared" ca="1" si="46"/>
        <v>0.85225293128809776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125627</v>
      </c>
      <c r="C115" s="11">
        <v>18658</v>
      </c>
      <c r="D115" s="11">
        <v>569196</v>
      </c>
      <c r="E115" s="11">
        <v>31</v>
      </c>
      <c r="F115" s="11">
        <v>2</v>
      </c>
      <c r="G115" s="11">
        <v>276</v>
      </c>
      <c r="H115" s="11">
        <v>23</v>
      </c>
      <c r="I115" s="11">
        <v>399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276</v>
      </c>
      <c r="O115">
        <f t="shared" si="30"/>
        <v>23</v>
      </c>
      <c r="P115">
        <f t="shared" si="30"/>
        <v>399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8463</v>
      </c>
      <c r="W115">
        <f t="shared" si="47"/>
        <v>837</v>
      </c>
      <c r="X115">
        <f t="shared" si="47"/>
        <v>11221</v>
      </c>
      <c r="Y115">
        <f t="shared" si="47"/>
        <v>1</v>
      </c>
      <c r="Z115">
        <f t="shared" si="47"/>
        <v>1</v>
      </c>
      <c r="AC115">
        <f t="shared" si="31"/>
        <v>2.1969799485779332E-3</v>
      </c>
      <c r="AD115">
        <f t="shared" si="32"/>
        <v>1.2327151891949834E-3</v>
      </c>
      <c r="AE115">
        <f t="shared" si="33"/>
        <v>7.0098876309742167E-4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2.2018181865646838E-3</v>
      </c>
      <c r="AK115">
        <f t="shared" si="49"/>
        <v>1.2342368081425077E-3</v>
      </c>
      <c r="AL115">
        <f t="shared" si="49"/>
        <v>7.0148052180571006E-4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2.4283428113959088E-3</v>
      </c>
      <c r="AR115">
        <f t="shared" ca="1" si="41"/>
        <v>1.2205818501674957E-3</v>
      </c>
      <c r="AS115">
        <f t="shared" ca="1" si="41"/>
        <v>6.8180875754005716E-4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5.5599503367377609E-2</v>
      </c>
      <c r="AY115">
        <f t="shared" ca="1" si="50"/>
        <v>2.8379954434052151E-2</v>
      </c>
      <c r="AZ115">
        <f t="shared" ca="1" si="50"/>
        <v>1.6077901228882686E-2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0.51043539447699049</v>
      </c>
      <c r="BE115">
        <f t="shared" ca="1" si="44"/>
        <v>0.28917346837878799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0.58120260309738792</v>
      </c>
      <c r="BK115">
        <f t="shared" ca="1" si="46"/>
        <v>0.85112348950677164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125351</v>
      </c>
      <c r="C116" s="11">
        <v>18635</v>
      </c>
      <c r="D116" s="11">
        <v>568797</v>
      </c>
      <c r="E116" s="11">
        <v>31</v>
      </c>
      <c r="F116" s="11">
        <v>2</v>
      </c>
      <c r="G116" s="11">
        <v>260</v>
      </c>
      <c r="H116" s="11">
        <v>21</v>
      </c>
      <c r="I116" s="11">
        <v>384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260</v>
      </c>
      <c r="O116">
        <f t="shared" si="30"/>
        <v>21</v>
      </c>
      <c r="P116">
        <f t="shared" si="30"/>
        <v>384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8723</v>
      </c>
      <c r="W116">
        <f t="shared" si="47"/>
        <v>858</v>
      </c>
      <c r="X116">
        <f t="shared" si="47"/>
        <v>11605</v>
      </c>
      <c r="Y116">
        <f t="shared" si="47"/>
        <v>1</v>
      </c>
      <c r="Z116">
        <f t="shared" si="47"/>
        <v>1</v>
      </c>
      <c r="AC116">
        <f t="shared" si="31"/>
        <v>2.0741757145934215E-3</v>
      </c>
      <c r="AD116">
        <f t="shared" si="32"/>
        <v>1.1269117252481889E-3</v>
      </c>
      <c r="AE116">
        <f t="shared" si="33"/>
        <v>6.7510904593378652E-4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2.0784876098392468E-3</v>
      </c>
      <c r="AK116">
        <f t="shared" si="49"/>
        <v>1.1281832076607701E-3</v>
      </c>
      <c r="AL116">
        <f t="shared" si="49"/>
        <v>6.7556515175483259E-4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2.3009739133694057E-3</v>
      </c>
      <c r="AR116">
        <f t="shared" ca="1" si="41"/>
        <v>1.1152242765343227E-3</v>
      </c>
      <c r="AS116">
        <f t="shared" ca="1" si="41"/>
        <v>6.5590218977311431E-4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5.7900477280747015E-2</v>
      </c>
      <c r="AY116">
        <f t="shared" ca="1" si="50"/>
        <v>2.9495178710586472E-2</v>
      </c>
      <c r="AZ116">
        <f t="shared" ca="1" si="50"/>
        <v>1.6733803418655799E-2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0.50941166801735793</v>
      </c>
      <c r="BE116">
        <f t="shared" ca="1" si="44"/>
        <v>0.28900976649151217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0.58003694630783909</v>
      </c>
      <c r="BK116">
        <f t="shared" ca="1" si="46"/>
        <v>0.85064166618349724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125091</v>
      </c>
      <c r="C117" s="11">
        <v>18614</v>
      </c>
      <c r="D117" s="11">
        <v>568413</v>
      </c>
      <c r="E117" s="11">
        <v>31</v>
      </c>
      <c r="F117" s="11">
        <v>2</v>
      </c>
      <c r="G117" s="11">
        <v>235</v>
      </c>
      <c r="H117" s="11">
        <v>26</v>
      </c>
      <c r="I117" s="11">
        <v>354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235</v>
      </c>
      <c r="O117">
        <f t="shared" si="30"/>
        <v>26</v>
      </c>
      <c r="P117">
        <f t="shared" si="30"/>
        <v>354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8958</v>
      </c>
      <c r="W117">
        <f t="shared" si="47"/>
        <v>884</v>
      </c>
      <c r="X117">
        <f t="shared" si="47"/>
        <v>11959</v>
      </c>
      <c r="Y117">
        <f t="shared" si="47"/>
        <v>1</v>
      </c>
      <c r="Z117">
        <f t="shared" si="47"/>
        <v>1</v>
      </c>
      <c r="AC117">
        <f t="shared" si="31"/>
        <v>1.8786323556450903E-3</v>
      </c>
      <c r="AD117">
        <f t="shared" si="32"/>
        <v>1.3967981089502526E-3</v>
      </c>
      <c r="AE117">
        <f t="shared" si="33"/>
        <v>6.2278660058795281E-4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1.8821688134740473E-3</v>
      </c>
      <c r="AK117">
        <f t="shared" si="49"/>
        <v>1.3987521109910493E-3</v>
      </c>
      <c r="AL117">
        <f t="shared" si="49"/>
        <v>6.2317472561166818E-4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2.0915032381705048E-3</v>
      </c>
      <c r="AR117">
        <f t="shared" ca="1" si="41"/>
        <v>1.3820937664701899E-3</v>
      </c>
      <c r="AS117">
        <f t="shared" ca="1" si="41"/>
        <v>6.0437508999766328E-4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5.999198051891752E-2</v>
      </c>
      <c r="AY117">
        <f t="shared" ca="1" si="50"/>
        <v>3.0877272477056662E-2</v>
      </c>
      <c r="AZ117">
        <f t="shared" ca="1" si="50"/>
        <v>1.7338178508653462E-2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0.51469000039630308</v>
      </c>
      <c r="BE117">
        <f t="shared" ca="1" si="44"/>
        <v>0.28900827008346797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0.58604707129495826</v>
      </c>
      <c r="BK117">
        <f t="shared" ca="1" si="46"/>
        <v>0.85063726180973698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124856</v>
      </c>
      <c r="C118" s="11">
        <v>18588</v>
      </c>
      <c r="D118" s="11">
        <v>568059</v>
      </c>
      <c r="E118" s="11">
        <v>31</v>
      </c>
      <c r="F118" s="11">
        <v>2</v>
      </c>
      <c r="G118" s="11">
        <v>220</v>
      </c>
      <c r="H118" s="11">
        <v>17</v>
      </c>
      <c r="I118" s="11">
        <v>353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220</v>
      </c>
      <c r="O118">
        <f t="shared" si="30"/>
        <v>17</v>
      </c>
      <c r="P118">
        <f t="shared" si="30"/>
        <v>353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9178</v>
      </c>
      <c r="W118">
        <f t="shared" si="47"/>
        <v>901</v>
      </c>
      <c r="X118">
        <f t="shared" si="47"/>
        <v>12312</v>
      </c>
      <c r="Y118">
        <f t="shared" si="47"/>
        <v>1</v>
      </c>
      <c r="Z118">
        <f t="shared" si="47"/>
        <v>1</v>
      </c>
      <c r="AC118">
        <f t="shared" si="31"/>
        <v>1.7620298583968731E-3</v>
      </c>
      <c r="AD118">
        <f t="shared" si="32"/>
        <v>9.1456853884226382E-4</v>
      </c>
      <c r="AE118">
        <f t="shared" si="33"/>
        <v>6.2141432492047479E-4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1.765140546243057E-3</v>
      </c>
      <c r="AK118">
        <f t="shared" si="49"/>
        <v>9.1540580405574039E-4</v>
      </c>
      <c r="AL118">
        <f t="shared" si="49"/>
        <v>6.2180074082980304E-4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1.9688606192412644E-3</v>
      </c>
      <c r="AR118">
        <f t="shared" ca="1" si="41"/>
        <v>9.0411689467739895E-4</v>
      </c>
      <c r="AS118">
        <f t="shared" ca="1" si="41"/>
        <v>6.0238318877418515E-4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6.1960841138158786E-2</v>
      </c>
      <c r="AY118">
        <f t="shared" ca="1" si="50"/>
        <v>3.178138937173406E-2</v>
      </c>
      <c r="AZ118">
        <f t="shared" ca="1" si="50"/>
        <v>1.7940561697427648E-2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0.51292701628870219</v>
      </c>
      <c r="BE118">
        <f t="shared" ca="1" si="44"/>
        <v>0.28954677450914873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0.5840396655318707</v>
      </c>
      <c r="BK118">
        <f t="shared" ca="1" si="46"/>
        <v>0.85222224043336325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124636</v>
      </c>
      <c r="C119" s="11">
        <v>18571</v>
      </c>
      <c r="D119" s="11">
        <v>567706</v>
      </c>
      <c r="E119" s="11">
        <v>31</v>
      </c>
      <c r="F119" s="11">
        <v>2</v>
      </c>
      <c r="G119" s="11">
        <v>208</v>
      </c>
      <c r="H119" s="11">
        <v>16</v>
      </c>
      <c r="I119" s="11">
        <v>317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208</v>
      </c>
      <c r="O119">
        <f t="shared" si="30"/>
        <v>16</v>
      </c>
      <c r="P119">
        <f t="shared" si="30"/>
        <v>317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9386</v>
      </c>
      <c r="W119">
        <f t="shared" si="47"/>
        <v>917</v>
      </c>
      <c r="X119">
        <f t="shared" si="47"/>
        <v>12629</v>
      </c>
      <c r="Y119">
        <f t="shared" si="47"/>
        <v>1</v>
      </c>
      <c r="Z119">
        <f t="shared" si="47"/>
        <v>1</v>
      </c>
      <c r="AC119">
        <f t="shared" si="31"/>
        <v>1.6688597195031933E-3</v>
      </c>
      <c r="AD119">
        <f t="shared" si="32"/>
        <v>8.6155834365408436E-4</v>
      </c>
      <c r="AE119">
        <f t="shared" si="33"/>
        <v>5.5838761612524797E-4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1.671649857238751E-3</v>
      </c>
      <c r="AK119">
        <f t="shared" si="49"/>
        <v>8.6230131993633914E-4</v>
      </c>
      <c r="AL119">
        <f t="shared" si="49"/>
        <v>5.5869960158876476E-4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1.8716158312960464E-3</v>
      </c>
      <c r="AR119">
        <f t="shared" ca="1" si="41"/>
        <v>8.513029603888487E-4</v>
      </c>
      <c r="AS119">
        <f t="shared" ca="1" si="41"/>
        <v>5.4066076265894716E-4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6.3832456969454832E-2</v>
      </c>
      <c r="AY119">
        <f t="shared" ca="1" si="50"/>
        <v>3.263269233212291E-2</v>
      </c>
      <c r="AZ119">
        <f t="shared" ca="1" si="50"/>
        <v>1.8481222460086596E-2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0.51122413081699702</v>
      </c>
      <c r="BE119">
        <f t="shared" ca="1" si="44"/>
        <v>0.2895270421586662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0.58210069053201619</v>
      </c>
      <c r="BK119">
        <f t="shared" ca="1" si="46"/>
        <v>0.85216416225941105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124428</v>
      </c>
      <c r="C120" s="11">
        <v>18555</v>
      </c>
      <c r="D120" s="11">
        <v>567389</v>
      </c>
      <c r="E120" s="11">
        <v>31</v>
      </c>
      <c r="F120" s="11">
        <v>2</v>
      </c>
      <c r="G120" s="11">
        <v>206</v>
      </c>
      <c r="H120" s="11">
        <v>15</v>
      </c>
      <c r="I120" s="11">
        <v>348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206</v>
      </c>
      <c r="O120">
        <f t="shared" si="30"/>
        <v>15</v>
      </c>
      <c r="P120">
        <f t="shared" si="30"/>
        <v>348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9592</v>
      </c>
      <c r="W120">
        <f t="shared" si="47"/>
        <v>932</v>
      </c>
      <c r="X120">
        <f t="shared" si="47"/>
        <v>12977</v>
      </c>
      <c r="Y120">
        <f t="shared" si="47"/>
        <v>1</v>
      </c>
      <c r="Z120">
        <f t="shared" si="47"/>
        <v>1</v>
      </c>
      <c r="AC120">
        <f t="shared" si="31"/>
        <v>1.6555759153888193E-3</v>
      </c>
      <c r="AD120">
        <f t="shared" si="32"/>
        <v>8.0840743734842356E-4</v>
      </c>
      <c r="AE120">
        <f t="shared" si="33"/>
        <v>6.1333582427576148E-4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1.6583217723821569E-3</v>
      </c>
      <c r="AK120">
        <f t="shared" si="49"/>
        <v>8.0906153280612281E-4</v>
      </c>
      <c r="AL120">
        <f t="shared" si="49"/>
        <v>6.1371225523843139E-4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1.8636995929061997E-3</v>
      </c>
      <c r="AR120">
        <f t="shared" ca="1" si="41"/>
        <v>7.9840052794803512E-4</v>
      </c>
      <c r="AS120">
        <f t="shared" ca="1" si="41"/>
        <v>5.9324784578645756E-4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6.5696156562361024E-2</v>
      </c>
      <c r="AY120">
        <f t="shared" ca="1" si="50"/>
        <v>3.3431092860070948E-2</v>
      </c>
      <c r="AZ120">
        <f t="shared" ca="1" si="50"/>
        <v>1.9074470305873052E-2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0.50887440924092753</v>
      </c>
      <c r="BE120">
        <f t="shared" ca="1" si="44"/>
        <v>0.29034377814426504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0.57942520150570165</v>
      </c>
      <c r="BK120">
        <f t="shared" ca="1" si="46"/>
        <v>0.85456805908288469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124222</v>
      </c>
      <c r="C121" s="11">
        <v>18540</v>
      </c>
      <c r="D121" s="11">
        <v>567041</v>
      </c>
      <c r="E121" s="11">
        <v>31</v>
      </c>
      <c r="F121" s="11">
        <v>2</v>
      </c>
      <c r="G121" s="11">
        <v>222</v>
      </c>
      <c r="H121" s="11">
        <v>15</v>
      </c>
      <c r="I121" s="11">
        <v>374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222</v>
      </c>
      <c r="O121">
        <f t="shared" si="30"/>
        <v>15</v>
      </c>
      <c r="P121">
        <f t="shared" si="30"/>
        <v>374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9814</v>
      </c>
      <c r="W121">
        <f t="shared" si="47"/>
        <v>947</v>
      </c>
      <c r="X121">
        <f t="shared" si="47"/>
        <v>13351</v>
      </c>
      <c r="Y121">
        <f t="shared" si="47"/>
        <v>1</v>
      </c>
      <c r="Z121">
        <f t="shared" si="47"/>
        <v>1</v>
      </c>
      <c r="AC121">
        <f t="shared" si="31"/>
        <v>1.7871230538873953E-3</v>
      </c>
      <c r="AD121">
        <f t="shared" si="32"/>
        <v>8.090614886731392E-4</v>
      </c>
      <c r="AE121">
        <f t="shared" si="33"/>
        <v>6.5956429958327525E-4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1.7903230588487249E-3</v>
      </c>
      <c r="AK121">
        <f t="shared" si="49"/>
        <v>8.0971664343059942E-4</v>
      </c>
      <c r="AL121">
        <f t="shared" si="49"/>
        <v>6.5999963572284143E-4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2.0196412209935433E-3</v>
      </c>
      <c r="AR121">
        <f t="shared" ca="1" si="41"/>
        <v>7.9870517513909911E-4</v>
      </c>
      <c r="AS121">
        <f t="shared" ca="1" si="41"/>
        <v>6.3729418084039664E-4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6.771579778335457E-2</v>
      </c>
      <c r="AY121">
        <f t="shared" ca="1" si="50"/>
        <v>3.4229798035210049E-2</v>
      </c>
      <c r="AZ121">
        <f t="shared" ca="1" si="50"/>
        <v>1.971176448671345E-2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0.50549205880616799</v>
      </c>
      <c r="BE121">
        <f t="shared" ca="1" si="44"/>
        <v>0.29109550698609449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0.57557391905440525</v>
      </c>
      <c r="BK121">
        <f t="shared" ca="1" si="46"/>
        <v>0.85678062055544235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124000</v>
      </c>
      <c r="C122" s="11">
        <v>18525</v>
      </c>
      <c r="D122" s="11">
        <v>566667</v>
      </c>
      <c r="E122" s="11">
        <v>31</v>
      </c>
      <c r="F122" s="11">
        <v>2</v>
      </c>
      <c r="G122" s="11">
        <v>193</v>
      </c>
      <c r="H122" s="11">
        <v>20</v>
      </c>
      <c r="I122" s="11">
        <v>368</v>
      </c>
      <c r="J122" s="11">
        <v>0</v>
      </c>
      <c r="K122" s="11">
        <v>0</v>
      </c>
      <c r="M122" t="str">
        <f t="shared" si="36"/>
        <v>2022-13</v>
      </c>
      <c r="N122">
        <f t="shared" si="30"/>
        <v>193</v>
      </c>
      <c r="O122">
        <f t="shared" si="30"/>
        <v>20</v>
      </c>
      <c r="P122">
        <f t="shared" si="30"/>
        <v>368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10007</v>
      </c>
      <c r="W122">
        <f t="shared" si="47"/>
        <v>967</v>
      </c>
      <c r="X122">
        <f t="shared" si="47"/>
        <v>13719</v>
      </c>
      <c r="Y122">
        <f t="shared" si="47"/>
        <v>1</v>
      </c>
      <c r="Z122">
        <f t="shared" si="47"/>
        <v>1</v>
      </c>
      <c r="AC122">
        <f t="shared" si="31"/>
        <v>1.5564516129032257E-3</v>
      </c>
      <c r="AD122">
        <f t="shared" si="32"/>
        <v>1.0796221322537112E-3</v>
      </c>
      <c r="AE122">
        <f t="shared" si="33"/>
        <v>6.494113826991866E-4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1.55887824665923E-3</v>
      </c>
      <c r="AK122">
        <f t="shared" si="49"/>
        <v>1.0807890811586124E-3</v>
      </c>
      <c r="AL122">
        <f t="shared" si="49"/>
        <v>6.4983341476867378E-4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1.7651870419776985E-3</v>
      </c>
      <c r="AR122">
        <f t="shared" ca="1" si="41"/>
        <v>1.0656351825657215E-3</v>
      </c>
      <c r="AS122">
        <f t="shared" ca="1" si="41"/>
        <v>6.2679161697117784E-4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6.948098482533227E-2</v>
      </c>
      <c r="AY122">
        <f t="shared" ca="1" si="50"/>
        <v>3.5295433217775771E-2</v>
      </c>
      <c r="AZ122">
        <f t="shared" ca="1" si="50"/>
        <v>2.0338556103684628E-2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0.50798694501099395</v>
      </c>
      <c r="BE122">
        <f t="shared" ca="1" si="44"/>
        <v>0.29272118342613557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0.5784146984603129</v>
      </c>
      <c r="BK122">
        <f t="shared" ca="1" si="46"/>
        <v>0.861565469636563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123807</v>
      </c>
      <c r="C123" s="11">
        <v>18505</v>
      </c>
      <c r="D123" s="11">
        <v>566299</v>
      </c>
      <c r="E123" s="11">
        <v>31</v>
      </c>
      <c r="F123" s="11">
        <v>2</v>
      </c>
      <c r="G123" s="11">
        <v>189</v>
      </c>
      <c r="H123" s="11">
        <v>15</v>
      </c>
      <c r="I123" s="11">
        <v>369</v>
      </c>
      <c r="J123" s="11">
        <v>0</v>
      </c>
      <c r="K123" s="11">
        <v>0</v>
      </c>
      <c r="M123" t="str">
        <f t="shared" si="36"/>
        <v>2022-14</v>
      </c>
      <c r="N123">
        <f t="shared" si="30"/>
        <v>189</v>
      </c>
      <c r="O123">
        <f t="shared" si="30"/>
        <v>15</v>
      </c>
      <c r="P123">
        <f t="shared" si="30"/>
        <v>369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10196</v>
      </c>
      <c r="W123">
        <f t="shared" si="47"/>
        <v>982</v>
      </c>
      <c r="X123">
        <f t="shared" si="47"/>
        <v>14088</v>
      </c>
      <c r="Y123">
        <f t="shared" si="47"/>
        <v>1</v>
      </c>
      <c r="Z123">
        <f t="shared" si="47"/>
        <v>1</v>
      </c>
      <c r="AC123">
        <f t="shared" si="31"/>
        <v>1.5265695800722092E-3</v>
      </c>
      <c r="AD123">
        <f t="shared" si="32"/>
        <v>8.1059173196433392E-4</v>
      </c>
      <c r="AE123">
        <f t="shared" si="33"/>
        <v>6.5159924350917094E-4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1.5289038555580394E-3</v>
      </c>
      <c r="AK123">
        <f t="shared" si="49"/>
        <v>8.1124936845099161E-4</v>
      </c>
      <c r="AL123">
        <f t="shared" si="49"/>
        <v>6.52024125020504E-4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1.7377785127076534E-3</v>
      </c>
      <c r="AR123">
        <f t="shared" ca="1" si="41"/>
        <v>7.9953253966065084E-4</v>
      </c>
      <c r="AS123">
        <f t="shared" ca="1" si="41"/>
        <v>6.2821700526033311E-4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7.121876333803992E-2</v>
      </c>
      <c r="AY123">
        <f t="shared" ca="1" si="50"/>
        <v>3.6094965757436419E-2</v>
      </c>
      <c r="AZ123">
        <f t="shared" ca="1" si="50"/>
        <v>2.0966773108944962E-2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0.50681820444019277</v>
      </c>
      <c r="BE123">
        <f t="shared" ca="1" si="44"/>
        <v>0.29439956728013034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0.57708392267664854</v>
      </c>
      <c r="BK123">
        <f t="shared" ca="1" si="46"/>
        <v>0.86650545230700859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123618</v>
      </c>
      <c r="C124" s="11">
        <v>18490</v>
      </c>
      <c r="D124" s="11">
        <v>565930</v>
      </c>
      <c r="E124" s="11">
        <v>31</v>
      </c>
      <c r="F124" s="11">
        <v>2</v>
      </c>
      <c r="G124" s="11">
        <v>170</v>
      </c>
      <c r="H124" s="11">
        <v>21</v>
      </c>
      <c r="I124" s="11">
        <v>367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170</v>
      </c>
      <c r="O124">
        <f t="shared" si="30"/>
        <v>21</v>
      </c>
      <c r="P124">
        <f t="shared" si="30"/>
        <v>367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10366</v>
      </c>
      <c r="W124">
        <f t="shared" si="47"/>
        <v>1003</v>
      </c>
      <c r="X124">
        <f t="shared" si="47"/>
        <v>14455</v>
      </c>
      <c r="Y124">
        <f t="shared" si="47"/>
        <v>1</v>
      </c>
      <c r="Z124">
        <f t="shared" si="47"/>
        <v>1</v>
      </c>
      <c r="AC124">
        <f t="shared" si="31"/>
        <v>1.3752042582795385E-3</v>
      </c>
      <c r="AD124">
        <f t="shared" si="32"/>
        <v>1.1357490535424553E-3</v>
      </c>
      <c r="AE124">
        <f t="shared" si="33"/>
        <v>6.4849009594826219E-4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1.3770982670084219E-3</v>
      </c>
      <c r="AK124">
        <f t="shared" si="49"/>
        <v>1.137040568656043E-3</v>
      </c>
      <c r="AL124">
        <f t="shared" si="49"/>
        <v>6.4891093101599817E-4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1.5711400233181141E-3</v>
      </c>
      <c r="AR124">
        <f t="shared" ca="1" si="41"/>
        <v>1.1201389572169291E-3</v>
      </c>
      <c r="AS124">
        <f t="shared" ca="1" si="41"/>
        <v>6.2453386997791548E-4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7.278990336135803E-2</v>
      </c>
      <c r="AY124">
        <f t="shared" ca="1" si="50"/>
        <v>3.7215104714653349E-2</v>
      </c>
      <c r="AZ124">
        <f t="shared" ca="1" si="50"/>
        <v>2.1591306978922878E-2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0.51126740105564872</v>
      </c>
      <c r="BE124">
        <f t="shared" ca="1" si="44"/>
        <v>0.29662502602503871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0.58214995979432271</v>
      </c>
      <c r="BK124">
        <f t="shared" ca="1" si="46"/>
        <v>0.87305563902828354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123448</v>
      </c>
      <c r="C125" s="11">
        <v>18469</v>
      </c>
      <c r="D125" s="11">
        <v>565563</v>
      </c>
      <c r="E125" s="11">
        <v>31</v>
      </c>
      <c r="F125" s="11">
        <v>2</v>
      </c>
      <c r="G125" s="11">
        <v>168</v>
      </c>
      <c r="H125" s="11">
        <v>15</v>
      </c>
      <c r="I125" s="11">
        <v>383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168</v>
      </c>
      <c r="O125">
        <f t="shared" si="30"/>
        <v>15</v>
      </c>
      <c r="P125">
        <f t="shared" si="30"/>
        <v>383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10534</v>
      </c>
      <c r="W125">
        <f t="shared" si="47"/>
        <v>1018</v>
      </c>
      <c r="X125">
        <f t="shared" si="47"/>
        <v>14838</v>
      </c>
      <c r="Y125">
        <f t="shared" si="47"/>
        <v>1</v>
      </c>
      <c r="Z125">
        <f t="shared" si="47"/>
        <v>1</v>
      </c>
      <c r="AC125">
        <f t="shared" si="31"/>
        <v>1.3608968958589852E-3</v>
      </c>
      <c r="AD125">
        <f t="shared" si="32"/>
        <v>8.1217174725215229E-4</v>
      </c>
      <c r="AE125">
        <f t="shared" si="33"/>
        <v>6.7720130206537553E-4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1.3627516709871417E-3</v>
      </c>
      <c r="AK125">
        <f t="shared" si="49"/>
        <v>8.1283195111464166E-4</v>
      </c>
      <c r="AL125">
        <f t="shared" si="49"/>
        <v>6.7766024037806984E-4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1.5606387879577731E-3</v>
      </c>
      <c r="AR125">
        <f t="shared" ca="1" si="41"/>
        <v>8.0040699978455271E-4</v>
      </c>
      <c r="AS125">
        <f t="shared" ca="1" si="41"/>
        <v>6.5149006121594162E-4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7.4350542149315801E-2</v>
      </c>
      <c r="AY125">
        <f t="shared" ca="1" si="50"/>
        <v>3.80155117144379E-2</v>
      </c>
      <c r="AZ125">
        <f t="shared" ca="1" si="50"/>
        <v>2.2242797040138821E-2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0.51130106944065812</v>
      </c>
      <c r="BE125">
        <f t="shared" ca="1" si="44"/>
        <v>0.29916119502490418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0.58218829599361699</v>
      </c>
      <c r="BK125">
        <f t="shared" ca="1" si="46"/>
        <v>0.88052033840491117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123280</v>
      </c>
      <c r="C126" s="11">
        <v>18454</v>
      </c>
      <c r="D126" s="11">
        <v>565180</v>
      </c>
      <c r="E126" s="11">
        <v>31</v>
      </c>
      <c r="F126" s="11">
        <v>2</v>
      </c>
      <c r="G126" s="11">
        <v>160</v>
      </c>
      <c r="H126" s="11">
        <v>21</v>
      </c>
      <c r="I126" s="11">
        <v>383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160</v>
      </c>
      <c r="O126">
        <f t="shared" si="30"/>
        <v>21</v>
      </c>
      <c r="P126">
        <f t="shared" si="30"/>
        <v>383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10694</v>
      </c>
      <c r="W126">
        <f t="shared" si="47"/>
        <v>1039</v>
      </c>
      <c r="X126">
        <f t="shared" si="47"/>
        <v>15221</v>
      </c>
      <c r="Y126">
        <f t="shared" si="47"/>
        <v>1</v>
      </c>
      <c r="Z126">
        <f t="shared" si="47"/>
        <v>1</v>
      </c>
      <c r="AC126">
        <f t="shared" si="31"/>
        <v>1.2978585334198572E-3</v>
      </c>
      <c r="AD126">
        <f t="shared" si="32"/>
        <v>1.1379646689064701E-3</v>
      </c>
      <c r="AE126">
        <f t="shared" si="33"/>
        <v>6.7766021444495557E-4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1.2995453420856146E-3</v>
      </c>
      <c r="AK126">
        <f t="shared" si="49"/>
        <v>1.1392612310179623E-3</v>
      </c>
      <c r="AL126">
        <f t="shared" si="49"/>
        <v>6.7811977520553359E-4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1.4938700608201742E-3</v>
      </c>
      <c r="AR126">
        <f t="shared" ca="1" si="41"/>
        <v>1.1213665567194016E-3</v>
      </c>
      <c r="AS126">
        <f t="shared" ca="1" si="41"/>
        <v>6.5121902786449833E-4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7.5844412210135978E-2</v>
      </c>
      <c r="AY126">
        <f t="shared" ca="1" si="50"/>
        <v>3.9136878271157298E-2</v>
      </c>
      <c r="AZ126">
        <f t="shared" ca="1" si="50"/>
        <v>2.2894016068003318E-2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0.51601531517870969</v>
      </c>
      <c r="BE126">
        <f t="shared" ca="1" si="44"/>
        <v>0.30185501345270788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0.58755612887558983</v>
      </c>
      <c r="BK126">
        <f t="shared" ca="1" si="46"/>
        <v>0.88844904691756987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123120</v>
      </c>
      <c r="C127" s="11">
        <v>18433</v>
      </c>
      <c r="D127" s="11">
        <v>564797</v>
      </c>
      <c r="E127" s="11">
        <v>31</v>
      </c>
      <c r="F127" s="11">
        <v>2</v>
      </c>
      <c r="G127" s="11">
        <v>161</v>
      </c>
      <c r="H127" s="11">
        <v>20</v>
      </c>
      <c r="I127" s="11">
        <v>375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161</v>
      </c>
      <c r="O127">
        <f t="shared" si="30"/>
        <v>20</v>
      </c>
      <c r="P127">
        <f t="shared" si="30"/>
        <v>375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10855</v>
      </c>
      <c r="W127">
        <f t="shared" si="47"/>
        <v>1059</v>
      </c>
      <c r="X127">
        <f t="shared" si="47"/>
        <v>15596</v>
      </c>
      <c r="Y127">
        <f t="shared" si="47"/>
        <v>1</v>
      </c>
      <c r="Z127">
        <f t="shared" si="47"/>
        <v>1</v>
      </c>
      <c r="AC127">
        <f t="shared" si="31"/>
        <v>1.3076673164392463E-3</v>
      </c>
      <c r="AD127">
        <f t="shared" si="32"/>
        <v>1.0850105788531438E-3</v>
      </c>
      <c r="AE127">
        <f t="shared" si="33"/>
        <v>6.6395536803488689E-4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1.3093797363555384E-3</v>
      </c>
      <c r="AK127">
        <f t="shared" si="49"/>
        <v>1.086189212314408E-3</v>
      </c>
      <c r="AL127">
        <f t="shared" si="49"/>
        <v>6.6439652209599712E-4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1.5108547534714606E-3</v>
      </c>
      <c r="AR127">
        <f t="shared" ca="1" si="41"/>
        <v>1.0686707827765915E-3</v>
      </c>
      <c r="AS127">
        <f t="shared" ca="1" si="41"/>
        <v>6.3734253834631409E-4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7.7355266963607436E-2</v>
      </c>
      <c r="AY127">
        <f t="shared" ca="1" si="51"/>
        <v>4.0205549053933892E-2</v>
      </c>
      <c r="AZ127">
        <f t="shared" ca="1" si="51"/>
        <v>2.3531358606349632E-2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0.51975192681901028</v>
      </c>
      <c r="BE127">
        <f t="shared" ca="1" si="44"/>
        <v>0.30419853139955161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0.59181078761517802</v>
      </c>
      <c r="BK127">
        <f t="shared" ca="1" si="46"/>
        <v>0.89534671696946633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122959</v>
      </c>
      <c r="C128" s="11">
        <v>18413</v>
      </c>
      <c r="D128" s="11">
        <v>564422</v>
      </c>
      <c r="E128" s="11">
        <v>31</v>
      </c>
      <c r="F128" s="11">
        <v>2</v>
      </c>
      <c r="G128" s="11">
        <v>177</v>
      </c>
      <c r="H128" s="11">
        <v>12</v>
      </c>
      <c r="I128" s="11">
        <v>355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177</v>
      </c>
      <c r="O128">
        <f t="shared" si="30"/>
        <v>12</v>
      </c>
      <c r="P128">
        <f t="shared" si="30"/>
        <v>355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11032</v>
      </c>
      <c r="W128">
        <f t="shared" si="47"/>
        <v>1071</v>
      </c>
      <c r="X128">
        <f t="shared" si="47"/>
        <v>15951</v>
      </c>
      <c r="Y128">
        <f t="shared" si="47"/>
        <v>1</v>
      </c>
      <c r="Z128">
        <f t="shared" si="47"/>
        <v>1</v>
      </c>
      <c r="AC128">
        <f t="shared" si="31"/>
        <v>1.4395042249855643E-3</v>
      </c>
      <c r="AD128">
        <f t="shared" si="32"/>
        <v>6.5171346331396299E-4</v>
      </c>
      <c r="AE128">
        <f t="shared" si="33"/>
        <v>6.2896201778102204E-4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1.4415796342521138E-3</v>
      </c>
      <c r="AK128">
        <f t="shared" si="49"/>
        <v>6.5213849384734715E-4</v>
      </c>
      <c r="AL128">
        <f t="shared" si="49"/>
        <v>6.2935788074407856E-4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1.6696731028873492E-3</v>
      </c>
      <c r="AR128">
        <f t="shared" ca="1" si="41"/>
        <v>6.4134609785513295E-4</v>
      </c>
      <c r="AS128">
        <f t="shared" ca="1" si="41"/>
        <v>6.0307053914949343E-4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7.9024940066494784E-2</v>
      </c>
      <c r="AY128">
        <f t="shared" ca="1" si="51"/>
        <v>4.0846895151789027E-2</v>
      </c>
      <c r="AZ128">
        <f t="shared" ca="1" si="51"/>
        <v>2.4134429145499126E-2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0.51688612629656916</v>
      </c>
      <c r="BE128">
        <f t="shared" ca="1" si="44"/>
        <v>0.30540268838155954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0.58854767000691088</v>
      </c>
      <c r="BK128">
        <f t="shared" ca="1" si="46"/>
        <v>0.89889090896670043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122782</v>
      </c>
      <c r="C129" s="11">
        <v>18401</v>
      </c>
      <c r="D129" s="11">
        <v>564067</v>
      </c>
      <c r="E129" s="11">
        <v>31</v>
      </c>
      <c r="F129" s="11">
        <v>2</v>
      </c>
      <c r="G129" s="11">
        <v>156</v>
      </c>
      <c r="H129" s="11">
        <v>16</v>
      </c>
      <c r="I129" s="11">
        <v>327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156</v>
      </c>
      <c r="O129">
        <f t="shared" si="52"/>
        <v>16</v>
      </c>
      <c r="P129">
        <f t="shared" si="52"/>
        <v>327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11188</v>
      </c>
      <c r="W129">
        <f t="shared" si="47"/>
        <v>1087</v>
      </c>
      <c r="X129">
        <f t="shared" si="47"/>
        <v>16278</v>
      </c>
      <c r="Y129">
        <f t="shared" si="47"/>
        <v>1</v>
      </c>
      <c r="Z129">
        <f t="shared" si="47"/>
        <v>1</v>
      </c>
      <c r="AC129">
        <f t="shared" si="31"/>
        <v>1.2705445423596292E-3</v>
      </c>
      <c r="AD129">
        <f t="shared" si="32"/>
        <v>8.6951796098038152E-4</v>
      </c>
      <c r="AE129">
        <f t="shared" si="33"/>
        <v>5.7971836678976079E-4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1.2721610509933738E-3</v>
      </c>
      <c r="AK129">
        <f t="shared" si="49"/>
        <v>8.7027473537331507E-4</v>
      </c>
      <c r="AL129">
        <f t="shared" si="49"/>
        <v>5.8005465137945427E-4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1.4790083330222304E-3</v>
      </c>
      <c r="AR129">
        <f t="shared" ca="1" si="41"/>
        <v>8.5550620968791223E-4</v>
      </c>
      <c r="AS129">
        <f t="shared" ca="1" si="41"/>
        <v>5.5521889195589023E-4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8.0503948399517009E-2</v>
      </c>
      <c r="AY129">
        <f t="shared" ca="1" si="51"/>
        <v>4.1702401361476939E-2</v>
      </c>
      <c r="AZ129">
        <f t="shared" ca="1" si="51"/>
        <v>2.4689648037455016E-2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0.5180168450188356</v>
      </c>
      <c r="BE129">
        <f t="shared" ca="1" si="44"/>
        <v>0.30668865972793879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0.58983515255977259</v>
      </c>
      <c r="BK129">
        <f t="shared" ca="1" si="46"/>
        <v>0.90267590496191508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122626</v>
      </c>
      <c r="C130" s="11">
        <v>18385</v>
      </c>
      <c r="D130" s="11">
        <v>563740</v>
      </c>
      <c r="E130" s="11">
        <v>31</v>
      </c>
      <c r="F130" s="11">
        <v>2</v>
      </c>
      <c r="G130" s="11">
        <v>136</v>
      </c>
      <c r="H130" s="11">
        <v>12</v>
      </c>
      <c r="I130" s="11">
        <v>320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136</v>
      </c>
      <c r="O130">
        <f t="shared" si="52"/>
        <v>12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11324</v>
      </c>
      <c r="W130">
        <f t="shared" si="47"/>
        <v>1099</v>
      </c>
      <c r="X130">
        <f t="shared" si="47"/>
        <v>16598</v>
      </c>
      <c r="Y130">
        <f t="shared" si="47"/>
        <v>1</v>
      </c>
      <c r="Z130">
        <f t="shared" si="47"/>
        <v>1</v>
      </c>
      <c r="AC130">
        <f t="shared" si="31"/>
        <v>1.1090633307781384E-3</v>
      </c>
      <c r="AD130">
        <f t="shared" si="32"/>
        <v>6.5270601033451186E-4</v>
      </c>
      <c r="AE130">
        <f t="shared" si="33"/>
        <v>5.6763756341575899E-4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1.1102948319961345E-3</v>
      </c>
      <c r="AK130">
        <f t="shared" si="49"/>
        <v>6.5313233693909767E-4</v>
      </c>
      <c r="AL130">
        <f t="shared" si="49"/>
        <v>5.6795997409053148E-4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1.2956943276315226E-3</v>
      </c>
      <c r="AR130">
        <f t="shared" ca="1" si="41"/>
        <v>6.4177404121197926E-4</v>
      </c>
      <c r="AS130">
        <f t="shared" ca="1" si="41"/>
        <v>5.430476455645911E-4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8.1799642727148528E-2</v>
      </c>
      <c r="AY130">
        <f t="shared" ca="1" si="51"/>
        <v>4.2344175402688915E-2</v>
      </c>
      <c r="AZ130">
        <f t="shared" ca="1" si="51"/>
        <v>2.5232695683019609E-2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0.51765721696282274</v>
      </c>
      <c r="BE130">
        <f t="shared" ca="1" si="44"/>
        <v>0.30846950966749292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0.58942566535617524</v>
      </c>
      <c r="BK130">
        <f t="shared" ca="1" si="46"/>
        <v>0.90791747578561099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122490</v>
      </c>
      <c r="C131" s="11">
        <v>18373</v>
      </c>
      <c r="D131" s="11">
        <v>563420</v>
      </c>
      <c r="E131" s="11">
        <v>31</v>
      </c>
      <c r="F131" s="11">
        <v>2</v>
      </c>
      <c r="G131" s="11">
        <v>144</v>
      </c>
      <c r="H131" s="11">
        <v>16</v>
      </c>
      <c r="I131" s="11">
        <v>344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144</v>
      </c>
      <c r="O131">
        <f t="shared" si="52"/>
        <v>16</v>
      </c>
      <c r="P131">
        <f t="shared" si="52"/>
        <v>344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11468</v>
      </c>
      <c r="W131">
        <f t="shared" si="47"/>
        <v>1115</v>
      </c>
      <c r="X131">
        <f t="shared" si="47"/>
        <v>16942</v>
      </c>
      <c r="Y131">
        <f t="shared" si="47"/>
        <v>1</v>
      </c>
      <c r="Z131">
        <f t="shared" si="47"/>
        <v>1</v>
      </c>
      <c r="AC131">
        <f t="shared" si="31"/>
        <v>1.1756061719324026E-3</v>
      </c>
      <c r="AD131">
        <f t="shared" si="32"/>
        <v>8.708430849616285E-4</v>
      </c>
      <c r="AE131">
        <f t="shared" si="33"/>
        <v>6.1055695573462073E-4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1.1769899843368636E-3</v>
      </c>
      <c r="AK131">
        <f t="shared" si="49"/>
        <v>8.71602168814173E-4</v>
      </c>
      <c r="AL131">
        <f t="shared" si="49"/>
        <v>6.109299822749328E-4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1.3787093457065518E-3</v>
      </c>
      <c r="AR131">
        <f t="shared" ca="1" si="41"/>
        <v>8.560781885762124E-4</v>
      </c>
      <c r="AS131">
        <f t="shared" ca="1" si="41"/>
        <v>5.8349417751155119E-4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8.317835207285508E-2</v>
      </c>
      <c r="AY131">
        <f t="shared" ca="1" si="51"/>
        <v>4.3200253591265128E-2</v>
      </c>
      <c r="AZ131">
        <f t="shared" ca="1" si="51"/>
        <v>2.581618986053116E-2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0.519368952554223</v>
      </c>
      <c r="BE131">
        <f t="shared" ca="1" si="44"/>
        <v>0.31037149952092125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0.59137471746404413</v>
      </c>
      <c r="BK131">
        <f t="shared" ca="1" si="46"/>
        <v>0.91351559739106858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122346</v>
      </c>
      <c r="C132" s="11">
        <v>18357</v>
      </c>
      <c r="D132" s="11">
        <v>563076</v>
      </c>
      <c r="E132" s="11">
        <v>31</v>
      </c>
      <c r="F132" s="11">
        <v>2</v>
      </c>
      <c r="G132" s="11">
        <v>157</v>
      </c>
      <c r="H132" s="11">
        <v>14</v>
      </c>
      <c r="I132" s="11">
        <v>321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157</v>
      </c>
      <c r="O132">
        <f t="shared" si="52"/>
        <v>14</v>
      </c>
      <c r="P132">
        <f t="shared" si="52"/>
        <v>321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11625</v>
      </c>
      <c r="W132">
        <f t="shared" si="53"/>
        <v>1129</v>
      </c>
      <c r="X132">
        <f t="shared" si="53"/>
        <v>17263</v>
      </c>
      <c r="Y132">
        <f t="shared" si="53"/>
        <v>1</v>
      </c>
      <c r="Z132">
        <f t="shared" si="53"/>
        <v>1</v>
      </c>
      <c r="AC132">
        <f t="shared" si="31"/>
        <v>1.2832458764487601E-3</v>
      </c>
      <c r="AD132">
        <f t="shared" si="32"/>
        <v>7.6265184943073488E-4</v>
      </c>
      <c r="AE132">
        <f t="shared" si="33"/>
        <v>5.7008290177524884E-4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1.2848948890652762E-3</v>
      </c>
      <c r="AK132">
        <f t="shared" si="49"/>
        <v>7.632339682502302E-4</v>
      </c>
      <c r="AL132">
        <f t="shared" si="49"/>
        <v>5.7040809713564328E-4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1.5107870970976368E-3</v>
      </c>
      <c r="AR132">
        <f t="shared" ca="1" si="41"/>
        <v>7.4931942351605006E-4</v>
      </c>
      <c r="AS132">
        <f t="shared" ca="1" si="41"/>
        <v>5.4419638475841116E-4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8.4689139169952715E-2</v>
      </c>
      <c r="AY132">
        <f t="shared" ca="1" si="51"/>
        <v>4.3949573014781175E-2</v>
      </c>
      <c r="AZ132">
        <f t="shared" ca="1" si="51"/>
        <v>2.6360386245289573E-2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0.51895170319991002</v>
      </c>
      <c r="BE132">
        <f t="shared" ca="1" si="44"/>
        <v>0.31126052884290156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0.59089962029505594</v>
      </c>
      <c r="BK132">
        <f t="shared" ca="1" si="46"/>
        <v>0.91613227499652083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122189</v>
      </c>
      <c r="C133" s="11">
        <v>18343</v>
      </c>
      <c r="D133" s="11">
        <v>562755</v>
      </c>
      <c r="E133" s="11">
        <v>31</v>
      </c>
      <c r="F133" s="11">
        <v>2</v>
      </c>
      <c r="G133" s="11">
        <v>134</v>
      </c>
      <c r="H133" s="11">
        <v>16</v>
      </c>
      <c r="I133" s="11">
        <v>307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134</v>
      </c>
      <c r="O133">
        <f t="shared" si="52"/>
        <v>16</v>
      </c>
      <c r="P133">
        <f t="shared" si="52"/>
        <v>307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11759</v>
      </c>
      <c r="W133">
        <f t="shared" si="53"/>
        <v>1145</v>
      </c>
      <c r="X133">
        <f t="shared" si="53"/>
        <v>17570</v>
      </c>
      <c r="Y133">
        <f t="shared" si="53"/>
        <v>2</v>
      </c>
      <c r="Z133">
        <f t="shared" si="53"/>
        <v>1</v>
      </c>
      <c r="AC133">
        <f t="shared" si="31"/>
        <v>1.096661728960872E-3</v>
      </c>
      <c r="AD133">
        <f t="shared" si="32"/>
        <v>8.7226734994275742E-4</v>
      </c>
      <c r="AE133">
        <f t="shared" si="33"/>
        <v>5.4553047063109173E-4</v>
      </c>
      <c r="AF133">
        <f t="shared" si="34"/>
        <v>3.2258064516129031E-2</v>
      </c>
      <c r="AG133">
        <f t="shared" si="35"/>
        <v>0</v>
      </c>
      <c r="AI133" t="str">
        <f t="shared" si="39"/>
        <v>2022-24</v>
      </c>
      <c r="AJ133">
        <f t="shared" si="49"/>
        <v>1.0978658265476901E-3</v>
      </c>
      <c r="AK133">
        <f t="shared" si="49"/>
        <v>8.7302891996716514E-4</v>
      </c>
      <c r="AL133">
        <f t="shared" si="49"/>
        <v>5.4582825011737955E-4</v>
      </c>
      <c r="AM133">
        <f t="shared" si="49"/>
        <v>3.3336420267591718E-2</v>
      </c>
      <c r="AN133">
        <f t="shared" si="49"/>
        <v>0</v>
      </c>
      <c r="AP133" t="str">
        <f t="shared" si="40"/>
        <v>2022-24</v>
      </c>
      <c r="AQ133">
        <f t="shared" ca="1" si="41"/>
        <v>1.2957482934616263E-3</v>
      </c>
      <c r="AR133">
        <f t="shared" ca="1" si="41"/>
        <v>8.5674602823943371E-4</v>
      </c>
      <c r="AS133">
        <f t="shared" ca="1" si="41"/>
        <v>5.2017666140969775E-4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8.5984887463414345E-2</v>
      </c>
      <c r="AY133">
        <f t="shared" ca="1" si="51"/>
        <v>4.4806319043020612E-2</v>
      </c>
      <c r="AZ133">
        <f t="shared" ca="1" si="51"/>
        <v>2.6880562906699271E-2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0.52109528040128239</v>
      </c>
      <c r="BE133">
        <f t="shared" ca="1" si="44"/>
        <v>0.31261962072273064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0.59334038491063346</v>
      </c>
      <c r="BK133">
        <f t="shared" ca="1" si="46"/>
        <v>0.92013248646061407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122055</v>
      </c>
      <c r="C134" s="11">
        <v>18327</v>
      </c>
      <c r="D134" s="11">
        <v>562448</v>
      </c>
      <c r="E134" s="11">
        <v>30</v>
      </c>
      <c r="F134" s="11">
        <v>2</v>
      </c>
      <c r="G134" s="11">
        <v>134</v>
      </c>
      <c r="H134" s="11">
        <v>16</v>
      </c>
      <c r="I134" s="11">
        <v>295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134</v>
      </c>
      <c r="O134">
        <f t="shared" si="52"/>
        <v>16</v>
      </c>
      <c r="P134">
        <f t="shared" si="52"/>
        <v>295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11893</v>
      </c>
      <c r="W134">
        <f t="shared" si="53"/>
        <v>1161</v>
      </c>
      <c r="X134">
        <f t="shared" si="53"/>
        <v>17865</v>
      </c>
      <c r="Y134">
        <f t="shared" si="53"/>
        <v>2</v>
      </c>
      <c r="Z134">
        <f t="shared" si="53"/>
        <v>1</v>
      </c>
      <c r="AC134">
        <f t="shared" si="31"/>
        <v>1.0978657162754495E-3</v>
      </c>
      <c r="AD134">
        <f t="shared" si="32"/>
        <v>8.730288645168331E-4</v>
      </c>
      <c r="AE134">
        <f t="shared" si="33"/>
        <v>5.2449293090205671E-4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1.0990724607646404E-3</v>
      </c>
      <c r="AK134">
        <f t="shared" si="49"/>
        <v>8.7379176549693739E-4</v>
      </c>
      <c r="AL134">
        <f t="shared" si="49"/>
        <v>5.2476818013925291E-4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1.3020672565753125E-3</v>
      </c>
      <c r="AR134">
        <f t="shared" ca="1" si="41"/>
        <v>8.5712781106429294E-4</v>
      </c>
      <c r="AS134">
        <f t="shared" ca="1" si="41"/>
        <v>4.9955950869344859E-4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8.7286954719989651E-2</v>
      </c>
      <c r="AY134">
        <f t="shared" ca="1" si="51"/>
        <v>4.5663446854084903E-2</v>
      </c>
      <c r="AZ134">
        <f t="shared" ca="1" si="51"/>
        <v>2.738012241539272E-2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0.52314171115913022</v>
      </c>
      <c r="BE134">
        <f t="shared" ca="1" si="44"/>
        <v>0.31367943243324514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0.59567053461496267</v>
      </c>
      <c r="BK134">
        <f t="shared" ca="1" si="46"/>
        <v>0.92325182740959655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121921</v>
      </c>
      <c r="C135" s="11">
        <v>18311</v>
      </c>
      <c r="D135" s="11">
        <v>562153</v>
      </c>
      <c r="E135" s="11">
        <v>30</v>
      </c>
      <c r="F135" s="11">
        <v>2</v>
      </c>
      <c r="G135" s="11">
        <v>138</v>
      </c>
      <c r="H135" s="11">
        <v>23</v>
      </c>
      <c r="I135" s="11">
        <v>339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138</v>
      </c>
      <c r="O135">
        <f t="shared" si="52"/>
        <v>23</v>
      </c>
      <c r="P135">
        <f t="shared" si="52"/>
        <v>339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12031</v>
      </c>
      <c r="W135">
        <f t="shared" si="53"/>
        <v>1184</v>
      </c>
      <c r="X135">
        <f t="shared" si="53"/>
        <v>18204</v>
      </c>
      <c r="Y135">
        <f t="shared" si="53"/>
        <v>2</v>
      </c>
      <c r="Z135">
        <f t="shared" si="53"/>
        <v>1</v>
      </c>
      <c r="AC135">
        <f t="shared" si="31"/>
        <v>1.1318804799829397E-3</v>
      </c>
      <c r="AD135">
        <f t="shared" si="32"/>
        <v>1.2560755829829065E-3</v>
      </c>
      <c r="AE135">
        <f t="shared" si="33"/>
        <v>6.0303867452455109E-4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1.1331632064135969E-3</v>
      </c>
      <c r="AK135">
        <f t="shared" si="49"/>
        <v>1.2576554588575504E-3</v>
      </c>
      <c r="AL135">
        <f t="shared" si="49"/>
        <v>6.0340256790614838E-4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1.3475201544533542E-3</v>
      </c>
      <c r="AR135">
        <f t="shared" ca="1" si="41"/>
        <v>1.2331431338543448E-3</v>
      </c>
      <c r="AS135">
        <f t="shared" ca="1" si="41"/>
        <v>5.7378841264749039E-4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8.8634474874443009E-2</v>
      </c>
      <c r="AY135">
        <f t="shared" ca="1" si="51"/>
        <v>4.6896589987939247E-2</v>
      </c>
      <c r="AZ135">
        <f t="shared" ca="1" si="51"/>
        <v>2.7953910828040211E-2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0.52910100786823155</v>
      </c>
      <c r="BE135">
        <f t="shared" ca="1" si="44"/>
        <v>0.31538417605157476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0.60245603342134602</v>
      </c>
      <c r="BK135">
        <f t="shared" ca="1" si="46"/>
        <v>0.92826939470331005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121783</v>
      </c>
      <c r="C136" s="11">
        <v>18288</v>
      </c>
      <c r="D136" s="11">
        <v>561814</v>
      </c>
      <c r="E136" s="11">
        <v>30</v>
      </c>
      <c r="F136" s="11">
        <v>2</v>
      </c>
      <c r="G136" s="11">
        <v>122</v>
      </c>
      <c r="H136" s="11">
        <v>16</v>
      </c>
      <c r="I136" s="11">
        <v>304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122</v>
      </c>
      <c r="O136">
        <f t="shared" si="52"/>
        <v>16</v>
      </c>
      <c r="P136">
        <f t="shared" si="52"/>
        <v>304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12153</v>
      </c>
      <c r="W136">
        <f t="shared" si="53"/>
        <v>1200</v>
      </c>
      <c r="X136">
        <f t="shared" si="53"/>
        <v>18508</v>
      </c>
      <c r="Y136">
        <f t="shared" si="53"/>
        <v>2</v>
      </c>
      <c r="Z136">
        <f t="shared" si="53"/>
        <v>1</v>
      </c>
      <c r="AC136">
        <f t="shared" si="31"/>
        <v>1.0017818578947802E-3</v>
      </c>
      <c r="AD136">
        <f t="shared" si="32"/>
        <v>8.7489063867016625E-4</v>
      </c>
      <c r="AE136">
        <f t="shared" si="33"/>
        <v>5.4110435126216154E-4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1.0027865151807068E-3</v>
      </c>
      <c r="AK136">
        <f t="shared" si="49"/>
        <v>8.7565679850962175E-4</v>
      </c>
      <c r="AL136">
        <f t="shared" si="49"/>
        <v>5.4139731692299479E-4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1.1969803012502121E-3</v>
      </c>
      <c r="AR136">
        <f t="shared" ca="1" si="41"/>
        <v>8.5822251238882219E-4</v>
      </c>
      <c r="AS136">
        <f t="shared" ca="1" si="41"/>
        <v>5.1426338220237776E-4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8.9831455175693214E-2</v>
      </c>
      <c r="AY136">
        <f t="shared" ca="1" si="51"/>
        <v>4.7754812500328071E-2</v>
      </c>
      <c r="AZ136">
        <f t="shared" ca="1" si="51"/>
        <v>2.846817421024259E-2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0.53160457444364839</v>
      </c>
      <c r="BE136">
        <f t="shared" ca="1" si="44"/>
        <v>0.31690652405178416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0.60530669665199988</v>
      </c>
      <c r="BK136">
        <f t="shared" ca="1" si="46"/>
        <v>0.93275011746617653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121661</v>
      </c>
      <c r="C137" s="11">
        <v>18272</v>
      </c>
      <c r="D137" s="11">
        <v>561510</v>
      </c>
      <c r="E137" s="11">
        <v>30</v>
      </c>
      <c r="F137" s="11">
        <v>2</v>
      </c>
      <c r="G137" s="11">
        <v>161</v>
      </c>
      <c r="H137" s="11">
        <v>14</v>
      </c>
      <c r="I137" s="11">
        <v>286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161</v>
      </c>
      <c r="O137">
        <f t="shared" si="52"/>
        <v>14</v>
      </c>
      <c r="P137">
        <f t="shared" si="52"/>
        <v>286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12314</v>
      </c>
      <c r="W137">
        <f t="shared" si="53"/>
        <v>1214</v>
      </c>
      <c r="X137">
        <f t="shared" si="53"/>
        <v>18794</v>
      </c>
      <c r="Y137">
        <f t="shared" si="53"/>
        <v>2</v>
      </c>
      <c r="Z137">
        <f t="shared" si="53"/>
        <v>1</v>
      </c>
      <c r="AC137">
        <f t="shared" si="31"/>
        <v>1.3233493066800372E-3</v>
      </c>
      <c r="AD137">
        <f t="shared" si="32"/>
        <v>7.6619964973730298E-4</v>
      </c>
      <c r="AE137">
        <f t="shared" si="33"/>
        <v>5.0934088440099021E-4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1.325103074554009E-3</v>
      </c>
      <c r="AK137">
        <f t="shared" si="49"/>
        <v>7.6678719936226661E-4</v>
      </c>
      <c r="AL137">
        <f t="shared" si="49"/>
        <v>5.0960045577056726E-4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1.5876833590419536E-3</v>
      </c>
      <c r="AR137">
        <f t="shared" ca="1" si="41"/>
        <v>7.5119900261879171E-4</v>
      </c>
      <c r="AS137">
        <f t="shared" ca="1" si="41"/>
        <v>4.8353085606226304E-4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9.141913853473517E-2</v>
      </c>
      <c r="AY137">
        <f t="shared" ca="1" si="51"/>
        <v>4.8506011502946866E-2</v>
      </c>
      <c r="AZ137">
        <f t="shared" ca="1" si="51"/>
        <v>2.8951705066304852E-2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0.53058924291347109</v>
      </c>
      <c r="BE137">
        <f t="shared" ca="1" si="44"/>
        <v>0.31669194799188033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0.60415059867225351</v>
      </c>
      <c r="BK137">
        <f t="shared" ca="1" si="46"/>
        <v>0.93211855632782636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121500</v>
      </c>
      <c r="C138" s="11">
        <v>18258</v>
      </c>
      <c r="D138" s="11">
        <v>561224</v>
      </c>
      <c r="E138" s="11">
        <v>30</v>
      </c>
      <c r="F138" s="11">
        <v>2</v>
      </c>
      <c r="G138" s="11">
        <v>160</v>
      </c>
      <c r="H138" s="11">
        <v>17</v>
      </c>
      <c r="I138" s="11">
        <v>402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160</v>
      </c>
      <c r="O138">
        <f t="shared" si="52"/>
        <v>17</v>
      </c>
      <c r="P138">
        <f t="shared" si="52"/>
        <v>402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12474</v>
      </c>
      <c r="W138">
        <f t="shared" si="53"/>
        <v>1231</v>
      </c>
      <c r="X138">
        <f t="shared" si="53"/>
        <v>19196</v>
      </c>
      <c r="Y138">
        <f t="shared" si="53"/>
        <v>2</v>
      </c>
      <c r="Z138">
        <f t="shared" si="53"/>
        <v>1</v>
      </c>
      <c r="AC138">
        <f t="shared" si="31"/>
        <v>1.3168724279835392E-3</v>
      </c>
      <c r="AD138">
        <f t="shared" si="32"/>
        <v>9.3109869646182495E-4</v>
      </c>
      <c r="AE138">
        <f t="shared" si="33"/>
        <v>7.1629153421806624E-4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1.3186090587033045E-3</v>
      </c>
      <c r="AK138">
        <f t="shared" si="49"/>
        <v>9.3196651666363126E-4</v>
      </c>
      <c r="AL138">
        <f t="shared" si="49"/>
        <v>7.1680500624551891E-4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1.5858642148108572E-3</v>
      </c>
      <c r="AR138">
        <f t="shared" ca="1" si="41"/>
        <v>9.1262976219799198E-4</v>
      </c>
      <c r="AS138">
        <f t="shared" ca="1" si="41"/>
        <v>6.7939179641649124E-4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9.3005002749546026E-2</v>
      </c>
      <c r="AY138">
        <f t="shared" ca="1" si="51"/>
        <v>4.9418641265144857E-2</v>
      </c>
      <c r="AZ138">
        <f t="shared" ca="1" si="51"/>
        <v>2.9631096862721341E-2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0.53135465624601663</v>
      </c>
      <c r="BE138">
        <f t="shared" ca="1" si="44"/>
        <v>0.31859680648056299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0.60502212957730905</v>
      </c>
      <c r="BK138">
        <f t="shared" ca="1" si="46"/>
        <v>0.93772512117969065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121340</v>
      </c>
      <c r="C139" s="11">
        <v>18241</v>
      </c>
      <c r="D139" s="11">
        <v>560822</v>
      </c>
      <c r="E139" s="11">
        <v>30</v>
      </c>
      <c r="F139" s="11">
        <v>2</v>
      </c>
      <c r="G139" s="11">
        <v>155</v>
      </c>
      <c r="H139" s="11">
        <v>12</v>
      </c>
      <c r="I139" s="11">
        <v>340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155</v>
      </c>
      <c r="O139">
        <f t="shared" si="52"/>
        <v>12</v>
      </c>
      <c r="P139">
        <f t="shared" si="52"/>
        <v>340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12629</v>
      </c>
      <c r="W139">
        <f t="shared" si="53"/>
        <v>1243</v>
      </c>
      <c r="X139">
        <f t="shared" si="53"/>
        <v>19536</v>
      </c>
      <c r="Y139">
        <f t="shared" si="53"/>
        <v>2</v>
      </c>
      <c r="Z139">
        <f t="shared" si="53"/>
        <v>1</v>
      </c>
      <c r="AC139">
        <f t="shared" si="31"/>
        <v>1.2774023405307401E-3</v>
      </c>
      <c r="AD139">
        <f t="shared" si="32"/>
        <v>6.5785867002905545E-4</v>
      </c>
      <c r="AE139">
        <f t="shared" si="33"/>
        <v>6.0625296439868618E-4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1.2790363587144953E-3</v>
      </c>
      <c r="AK139">
        <f t="shared" si="49"/>
        <v>6.5829175672547664E-4</v>
      </c>
      <c r="AL139">
        <f t="shared" si="49"/>
        <v>6.0662074861703922E-4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1.5440755556675881E-3</v>
      </c>
      <c r="AR139">
        <f t="shared" ca="1" si="41"/>
        <v>6.4435752504378625E-4</v>
      </c>
      <c r="AS139">
        <f t="shared" ca="1" si="41"/>
        <v>5.743298812862645E-4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9.4549078305213613E-2</v>
      </c>
      <c r="AY139">
        <f t="shared" ca="1" si="51"/>
        <v>5.0062998790188641E-2</v>
      </c>
      <c r="AZ139">
        <f t="shared" ca="1" si="51"/>
        <v>3.0205426744007606E-2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0.52949219270631509</v>
      </c>
      <c r="BE139">
        <f t="shared" ca="1" si="44"/>
        <v>0.31946823052575463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0.60290145246682447</v>
      </c>
      <c r="BK139">
        <f t="shared" ca="1" si="46"/>
        <v>0.94028998122145657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121185</v>
      </c>
      <c r="C140" s="11">
        <v>18229</v>
      </c>
      <c r="D140" s="11">
        <v>560482</v>
      </c>
      <c r="E140" s="11">
        <v>30</v>
      </c>
      <c r="F140" s="11">
        <v>2</v>
      </c>
      <c r="G140" s="11">
        <v>173</v>
      </c>
      <c r="H140" s="11">
        <v>17</v>
      </c>
      <c r="I140" s="11">
        <v>418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173</v>
      </c>
      <c r="O140">
        <f t="shared" si="52"/>
        <v>17</v>
      </c>
      <c r="P140">
        <f t="shared" si="52"/>
        <v>418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12802</v>
      </c>
      <c r="W140">
        <f t="shared" si="53"/>
        <v>1260</v>
      </c>
      <c r="X140">
        <f t="shared" si="53"/>
        <v>19954</v>
      </c>
      <c r="Y140">
        <f t="shared" si="53"/>
        <v>3</v>
      </c>
      <c r="Z140">
        <f t="shared" si="53"/>
        <v>1</v>
      </c>
      <c r="AC140">
        <f t="shared" si="31"/>
        <v>1.4275694186574245E-3</v>
      </c>
      <c r="AD140">
        <f t="shared" si="32"/>
        <v>9.3257995501673161E-4</v>
      </c>
      <c r="AE140">
        <f t="shared" si="33"/>
        <v>7.4578666219432565E-4</v>
      </c>
      <c r="AF140">
        <f t="shared" si="34"/>
        <v>3.3333333333333333E-2</v>
      </c>
      <c r="AG140">
        <f t="shared" si="35"/>
        <v>0</v>
      </c>
      <c r="AI140" t="str">
        <f t="shared" si="39"/>
        <v>2022-31</v>
      </c>
      <c r="AJ140">
        <f t="shared" si="49"/>
        <v>1.4296105300678911E-3</v>
      </c>
      <c r="AK140">
        <f t="shared" si="49"/>
        <v>9.3345053999468184E-4</v>
      </c>
      <c r="AL140">
        <f t="shared" si="49"/>
        <v>7.4634330969882508E-4</v>
      </c>
      <c r="AM140">
        <f t="shared" si="49"/>
        <v>3.4486176071169321E-2</v>
      </c>
      <c r="AN140">
        <f t="shared" si="49"/>
        <v>0</v>
      </c>
      <c r="AP140" t="str">
        <f t="shared" si="40"/>
        <v>2022-31</v>
      </c>
      <c r="AQ140">
        <f t="shared" ca="1" si="41"/>
        <v>1.7323638360306104E-3</v>
      </c>
      <c r="AR140">
        <f t="shared" ca="1" si="41"/>
        <v>9.1330107529609232E-4</v>
      </c>
      <c r="AS140">
        <f t="shared" ca="1" si="41"/>
        <v>7.0584229590616712E-4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9.628144214124422E-2</v>
      </c>
      <c r="AY140">
        <f t="shared" ca="1" si="51"/>
        <v>5.0976299865484735E-2</v>
      </c>
      <c r="AZ140">
        <f t="shared" ca="1" si="51"/>
        <v>3.0911269039913772E-2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0.52945093812266386</v>
      </c>
      <c r="BE140">
        <f t="shared" ca="1" si="44"/>
        <v>0.32105116367666314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0.60285447831168704</v>
      </c>
      <c r="BK140">
        <f t="shared" ca="1" si="46"/>
        <v>0.94494902409496251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121012</v>
      </c>
      <c r="C141" s="11">
        <v>18212</v>
      </c>
      <c r="D141" s="11">
        <v>560064</v>
      </c>
      <c r="E141" s="11">
        <v>29</v>
      </c>
      <c r="F141" s="11">
        <v>2</v>
      </c>
      <c r="G141" s="11">
        <v>149</v>
      </c>
      <c r="H141" s="11">
        <v>16</v>
      </c>
      <c r="I141" s="11">
        <v>342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149</v>
      </c>
      <c r="O141">
        <f t="shared" si="52"/>
        <v>16</v>
      </c>
      <c r="P141">
        <f t="shared" si="52"/>
        <v>342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12951</v>
      </c>
      <c r="W141">
        <f t="shared" si="53"/>
        <v>1276</v>
      </c>
      <c r="X141">
        <f t="shared" si="53"/>
        <v>20296</v>
      </c>
      <c r="Y141">
        <f t="shared" si="53"/>
        <v>3</v>
      </c>
      <c r="Z141">
        <f t="shared" si="53"/>
        <v>1</v>
      </c>
      <c r="AC141">
        <f t="shared" si="31"/>
        <v>1.2312828479820184E-3</v>
      </c>
      <c r="AD141">
        <f t="shared" si="32"/>
        <v>8.7854162090929061E-4</v>
      </c>
      <c r="AE141">
        <f t="shared" si="33"/>
        <v>6.1064449777168328E-4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1.2328009305646022E-3</v>
      </c>
      <c r="AK141">
        <f t="shared" si="54"/>
        <v>8.7931419163135441E-4</v>
      </c>
      <c r="AL141">
        <f t="shared" si="54"/>
        <v>6.1101763132458099E-4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1.4995123167362335E-3</v>
      </c>
      <c r="AR141">
        <f t="shared" ca="1" si="41"/>
        <v>8.5996526500128716E-4</v>
      </c>
      <c r="AS141">
        <f t="shared" ca="1" si="41"/>
        <v>5.7722835953862408E-4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9.7780954457980448E-2</v>
      </c>
      <c r="AY141">
        <f t="shared" ca="1" si="51"/>
        <v>5.1836265130486024E-2</v>
      </c>
      <c r="AZ141">
        <f t="shared" ca="1" si="51"/>
        <v>3.1488497399452399E-2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0.53012639749555424</v>
      </c>
      <c r="BE141">
        <f t="shared" ca="1" si="44"/>
        <v>0.32203098828396071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0.60362358396160509</v>
      </c>
      <c r="BK141">
        <f t="shared" ca="1" si="46"/>
        <v>0.94783293921879164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120863</v>
      </c>
      <c r="C142" s="11">
        <v>18196</v>
      </c>
      <c r="D142" s="11">
        <v>559722</v>
      </c>
      <c r="E142" s="11">
        <v>29</v>
      </c>
      <c r="F142" s="11">
        <v>2</v>
      </c>
      <c r="G142" s="11">
        <v>142</v>
      </c>
      <c r="H142" s="11">
        <v>12</v>
      </c>
      <c r="I142" s="11">
        <v>347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142</v>
      </c>
      <c r="O142">
        <f t="shared" si="52"/>
        <v>12</v>
      </c>
      <c r="P142">
        <f t="shared" si="52"/>
        <v>347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13093</v>
      </c>
      <c r="W142">
        <f t="shared" si="53"/>
        <v>1288</v>
      </c>
      <c r="X142">
        <f t="shared" si="53"/>
        <v>20643</v>
      </c>
      <c r="Y142">
        <f t="shared" si="53"/>
        <v>3</v>
      </c>
      <c r="Z142">
        <f t="shared" si="53"/>
        <v>1</v>
      </c>
      <c r="AC142">
        <f t="shared" ref="AC142:AC205" si="55">G142/B142</f>
        <v>1.1748839595244203E-3</v>
      </c>
      <c r="AD142">
        <f t="shared" ref="AD142:AD205" si="56">H142/C142</f>
        <v>6.594856012310398E-4</v>
      </c>
      <c r="AE142">
        <f t="shared" ref="AE142:AE205" si="57">I142/D142</f>
        <v>6.1995061834267727E-4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1.1762660711277691E-3</v>
      </c>
      <c r="AK142">
        <f t="shared" si="54"/>
        <v>6.5992083345222676E-4</v>
      </c>
      <c r="AL142">
        <f t="shared" si="54"/>
        <v>6.2033521542371854E-4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1.4361452532041465E-3</v>
      </c>
      <c r="AR142">
        <f t="shared" ca="1" si="41"/>
        <v>6.4512346141135915E-4</v>
      </c>
      <c r="AS142">
        <f t="shared" ref="AS142:AU205" ca="1" si="60">AL142*EXP(-AS$1*(ROW()-$B$2))</f>
        <v>5.8538991589853384E-4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9.92170997111846E-2</v>
      </c>
      <c r="AY142">
        <f t="shared" ca="1" si="51"/>
        <v>5.2481388591897382E-2</v>
      </c>
      <c r="AZ142">
        <f t="shared" ca="1" si="51"/>
        <v>3.2073887315350935E-2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0.52895507674249453</v>
      </c>
      <c r="BE142">
        <f t="shared" ca="1" si="44"/>
        <v>0.32326975298326821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0.60228987027696179</v>
      </c>
      <c r="BK142">
        <f t="shared" ca="1" si="46"/>
        <v>0.95147899201700803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120721</v>
      </c>
      <c r="C143" s="11">
        <v>18184</v>
      </c>
      <c r="D143" s="11">
        <v>559375</v>
      </c>
      <c r="E143" s="11">
        <v>29</v>
      </c>
      <c r="F143" s="11">
        <v>2</v>
      </c>
      <c r="G143" s="11">
        <v>154</v>
      </c>
      <c r="H143" s="11">
        <v>14</v>
      </c>
      <c r="I143" s="11">
        <v>339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154</v>
      </c>
      <c r="O143">
        <f t="shared" si="52"/>
        <v>14</v>
      </c>
      <c r="P143">
        <f t="shared" si="52"/>
        <v>339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13247</v>
      </c>
      <c r="W143">
        <f t="shared" si="53"/>
        <v>1302</v>
      </c>
      <c r="X143">
        <f t="shared" si="53"/>
        <v>20982</v>
      </c>
      <c r="Y143">
        <f t="shared" si="53"/>
        <v>3</v>
      </c>
      <c r="Z143">
        <f t="shared" si="53"/>
        <v>1</v>
      </c>
      <c r="AC143">
        <f t="shared" si="55"/>
        <v>1.2756686906172084E-3</v>
      </c>
      <c r="AD143">
        <f t="shared" si="56"/>
        <v>7.6990761108666956E-4</v>
      </c>
      <c r="AE143">
        <f t="shared" si="57"/>
        <v>6.0603351955307262E-4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1.2772982734701316E-3</v>
      </c>
      <c r="AK143">
        <f t="shared" si="54"/>
        <v>7.7050086365528729E-4</v>
      </c>
      <c r="AL143">
        <f t="shared" si="54"/>
        <v>6.064010374791757E-4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1.5653838007177346E-3</v>
      </c>
      <c r="AR143">
        <f t="shared" ca="1" si="67"/>
        <v>7.5290173308062761E-4</v>
      </c>
      <c r="AS143">
        <f t="shared" ca="1" si="60"/>
        <v>5.7161500358255367E-4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0.10078248351190233</v>
      </c>
      <c r="AY143">
        <f t="shared" ca="1" si="69"/>
        <v>5.3234290324978006E-2</v>
      </c>
      <c r="AZ143">
        <f t="shared" ca="1" si="69"/>
        <v>3.2645502318933491E-2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0.52820974905516271</v>
      </c>
      <c r="BE143">
        <f t="shared" ca="1" si="70"/>
        <v>0.32392039947178008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0.60144120970850401</v>
      </c>
      <c r="BK143">
        <f t="shared" ca="1" si="72"/>
        <v>0.95339403807169021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120567</v>
      </c>
      <c r="C144" s="11">
        <v>18170</v>
      </c>
      <c r="D144" s="11">
        <v>559036</v>
      </c>
      <c r="E144" s="11">
        <v>29</v>
      </c>
      <c r="F144" s="11">
        <v>2</v>
      </c>
      <c r="G144" s="11">
        <v>147</v>
      </c>
      <c r="H144" s="11">
        <v>10</v>
      </c>
      <c r="I144" s="11">
        <v>342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147</v>
      </c>
      <c r="O144">
        <f t="shared" si="52"/>
        <v>10</v>
      </c>
      <c r="P144">
        <f t="shared" si="52"/>
        <v>342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13394</v>
      </c>
      <c r="W144">
        <f t="shared" si="53"/>
        <v>1312</v>
      </c>
      <c r="X144">
        <f t="shared" si="53"/>
        <v>21324</v>
      </c>
      <c r="Y144">
        <f t="shared" si="53"/>
        <v>3</v>
      </c>
      <c r="Z144">
        <f t="shared" si="53"/>
        <v>1</v>
      </c>
      <c r="AC144">
        <f t="shared" si="55"/>
        <v>1.2192390952748264E-3</v>
      </c>
      <c r="AD144">
        <f t="shared" si="56"/>
        <v>5.5035773252614197E-4</v>
      </c>
      <c r="AE144">
        <f t="shared" si="57"/>
        <v>6.1176739959501716E-4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1.2207276055029488E-3</v>
      </c>
      <c r="AK144">
        <f t="shared" si="54"/>
        <v>5.5066080686621101E-4</v>
      </c>
      <c r="AL144">
        <f t="shared" si="54"/>
        <v>6.1214190716110586E-4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1.5016993371094955E-3</v>
      </c>
      <c r="AR144">
        <f t="shared" ca="1" si="67"/>
        <v>5.3785288628075854E-4</v>
      </c>
      <c r="AS144">
        <f t="shared" ca="1" si="60"/>
        <v>5.7639562952626559E-4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0.10228418284901183</v>
      </c>
      <c r="AY144">
        <f t="shared" ca="1" si="69"/>
        <v>5.3772143211258762E-2</v>
      </c>
      <c r="AZ144">
        <f t="shared" ca="1" si="69"/>
        <v>3.3221897948459755E-2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0.52571318177938842</v>
      </c>
      <c r="BE144">
        <f t="shared" ca="1" si="70"/>
        <v>0.32479995462740024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0.59859851616650439</v>
      </c>
      <c r="BK144">
        <f t="shared" ca="1" si="72"/>
        <v>0.95598283038884868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120420</v>
      </c>
      <c r="C145" s="11">
        <v>18160</v>
      </c>
      <c r="D145" s="11">
        <v>558694</v>
      </c>
      <c r="E145" s="11">
        <v>29</v>
      </c>
      <c r="F145" s="11">
        <v>2</v>
      </c>
      <c r="G145" s="11">
        <v>177</v>
      </c>
      <c r="H145" s="11">
        <v>8</v>
      </c>
      <c r="I145" s="11">
        <v>348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177</v>
      </c>
      <c r="O145">
        <f t="shared" si="52"/>
        <v>8</v>
      </c>
      <c r="P145">
        <f t="shared" si="52"/>
        <v>348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13571</v>
      </c>
      <c r="W145">
        <f t="shared" si="53"/>
        <v>1320</v>
      </c>
      <c r="X145">
        <f t="shared" si="53"/>
        <v>21672</v>
      </c>
      <c r="Y145">
        <f t="shared" si="53"/>
        <v>3</v>
      </c>
      <c r="Z145">
        <f t="shared" si="53"/>
        <v>1</v>
      </c>
      <c r="AC145">
        <f t="shared" si="55"/>
        <v>1.4698555057299453E-3</v>
      </c>
      <c r="AD145">
        <f t="shared" si="56"/>
        <v>4.405286343612335E-4</v>
      </c>
      <c r="AE145">
        <f t="shared" si="57"/>
        <v>6.2288121941527917E-4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1.4720194270011928E-3</v>
      </c>
      <c r="AK145">
        <f t="shared" si="54"/>
        <v>4.4072279250176403E-4</v>
      </c>
      <c r="AL145">
        <f t="shared" si="54"/>
        <v>6.2326946242195779E-4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1.8176634652200662E-3</v>
      </c>
      <c r="AR145">
        <f t="shared" ca="1" si="67"/>
        <v>4.302877851203341E-4</v>
      </c>
      <c r="AS145">
        <f t="shared" ca="1" si="60"/>
        <v>5.8623169983461191E-4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0.1041018463142319</v>
      </c>
      <c r="AY145">
        <f t="shared" ca="1" si="69"/>
        <v>5.4202430996379093E-2</v>
      </c>
      <c r="AZ145">
        <f t="shared" ca="1" si="69"/>
        <v>3.3808129648294369E-2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0.52066733603137838</v>
      </c>
      <c r="BE145">
        <f t="shared" ca="1" si="70"/>
        <v>0.3247601348610511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0.5928531099597576</v>
      </c>
      <c r="BK145">
        <f t="shared" ca="1" si="72"/>
        <v>0.95586562897795702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120243</v>
      </c>
      <c r="C146" s="11">
        <v>18152</v>
      </c>
      <c r="D146" s="11">
        <v>558346</v>
      </c>
      <c r="E146" s="11">
        <v>29</v>
      </c>
      <c r="F146" s="11">
        <v>2</v>
      </c>
      <c r="G146" s="11">
        <v>127</v>
      </c>
      <c r="H146" s="11">
        <v>23</v>
      </c>
      <c r="I146" s="11">
        <v>366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127</v>
      </c>
      <c r="O146">
        <f t="shared" si="52"/>
        <v>23</v>
      </c>
      <c r="P146">
        <f t="shared" si="52"/>
        <v>366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13698</v>
      </c>
      <c r="W146">
        <f t="shared" si="53"/>
        <v>1343</v>
      </c>
      <c r="X146">
        <f t="shared" si="53"/>
        <v>22038</v>
      </c>
      <c r="Y146">
        <f t="shared" si="53"/>
        <v>3</v>
      </c>
      <c r="Z146">
        <f t="shared" si="53"/>
        <v>1</v>
      </c>
      <c r="AC146">
        <f t="shared" si="55"/>
        <v>1.0561945393910664E-3</v>
      </c>
      <c r="AD146">
        <f t="shared" si="56"/>
        <v>1.2670780079330102E-3</v>
      </c>
      <c r="AE146">
        <f t="shared" si="57"/>
        <v>6.5550751684439394E-4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1.0573113642744403E-3</v>
      </c>
      <c r="AK146">
        <f t="shared" si="54"/>
        <v>1.2686857016380915E-3</v>
      </c>
      <c r="AL146">
        <f t="shared" si="54"/>
        <v>6.5593751231714497E-4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1.3105045999854108E-3</v>
      </c>
      <c r="AR146">
        <f t="shared" ca="1" si="67"/>
        <v>1.238117099272998E-3</v>
      </c>
      <c r="AS146">
        <f t="shared" ca="1" si="60"/>
        <v>6.1628387040356966E-4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0.10541235091421731</v>
      </c>
      <c r="AY146">
        <f t="shared" ca="1" si="69"/>
        <v>5.544054809565209E-2</v>
      </c>
      <c r="AZ146">
        <f t="shared" ca="1" si="69"/>
        <v>3.442441351869794E-2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0.52593977474962694</v>
      </c>
      <c r="BE146">
        <f t="shared" ca="1" si="70"/>
        <v>0.32656907108268474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0.59885652418391688</v>
      </c>
      <c r="BK146">
        <f t="shared" ca="1" si="72"/>
        <v>0.96118986607994206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120116</v>
      </c>
      <c r="C147" s="11">
        <v>18129</v>
      </c>
      <c r="D147" s="11">
        <v>557980</v>
      </c>
      <c r="E147" s="11">
        <v>29</v>
      </c>
      <c r="F147" s="11">
        <v>2</v>
      </c>
      <c r="G147" s="11">
        <v>150</v>
      </c>
      <c r="H147" s="11">
        <v>18</v>
      </c>
      <c r="I147" s="11">
        <v>376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150</v>
      </c>
      <c r="O147">
        <f t="shared" si="52"/>
        <v>18</v>
      </c>
      <c r="P147">
        <f t="shared" si="52"/>
        <v>376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13848</v>
      </c>
      <c r="W147">
        <f t="shared" si="53"/>
        <v>1361</v>
      </c>
      <c r="X147">
        <f t="shared" si="53"/>
        <v>22414</v>
      </c>
      <c r="Y147">
        <f t="shared" si="53"/>
        <v>3</v>
      </c>
      <c r="Z147">
        <f t="shared" si="53"/>
        <v>1</v>
      </c>
      <c r="AC147">
        <f t="shared" si="55"/>
        <v>1.2487928335941922E-3</v>
      </c>
      <c r="AD147">
        <f t="shared" si="56"/>
        <v>9.9288432897567426E-4</v>
      </c>
      <c r="AE147">
        <f t="shared" si="57"/>
        <v>6.738592781103265E-4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1.2503544299411655E-3</v>
      </c>
      <c r="AK147">
        <f t="shared" si="54"/>
        <v>9.9387120985426776E-4</v>
      </c>
      <c r="AL147">
        <f t="shared" si="54"/>
        <v>6.7431369618440175E-4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1.5556235166134015E-3</v>
      </c>
      <c r="AR147">
        <f t="shared" ca="1" si="67"/>
        <v>9.6950924841520607E-4</v>
      </c>
      <c r="AS147">
        <f t="shared" ca="1" si="60"/>
        <v>6.3285642974416614E-4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0.10696797443083071</v>
      </c>
      <c r="AY147">
        <f t="shared" ca="1" si="69"/>
        <v>5.6410057344067295E-2</v>
      </c>
      <c r="AZ147">
        <f t="shared" ca="1" si="69"/>
        <v>3.5057269948442105E-2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0.52735463716333186</v>
      </c>
      <c r="BE147">
        <f t="shared" ca="1" si="70"/>
        <v>0.32773612976201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0.60046754435761107</v>
      </c>
      <c r="BK147">
        <f t="shared" ca="1" si="72"/>
        <v>0.96462486674295356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119966</v>
      </c>
      <c r="C148" s="11">
        <v>18111</v>
      </c>
      <c r="D148" s="11">
        <v>557604</v>
      </c>
      <c r="E148" s="11">
        <v>29</v>
      </c>
      <c r="F148" s="11">
        <v>2</v>
      </c>
      <c r="G148" s="11">
        <v>174</v>
      </c>
      <c r="H148" s="11">
        <v>22</v>
      </c>
      <c r="I148" s="11">
        <v>368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174</v>
      </c>
      <c r="O148">
        <f t="shared" si="52"/>
        <v>22</v>
      </c>
      <c r="P148">
        <f t="shared" si="52"/>
        <v>368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14022</v>
      </c>
      <c r="W148">
        <f t="shared" si="53"/>
        <v>1383</v>
      </c>
      <c r="X148">
        <f t="shared" si="53"/>
        <v>22782</v>
      </c>
      <c r="Y148">
        <f t="shared" si="53"/>
        <v>3</v>
      </c>
      <c r="Z148">
        <f t="shared" si="53"/>
        <v>1</v>
      </c>
      <c r="AC148">
        <f t="shared" si="55"/>
        <v>1.4504109497691013E-3</v>
      </c>
      <c r="AD148">
        <f t="shared" si="56"/>
        <v>1.2147313787201149E-3</v>
      </c>
      <c r="AE148">
        <f t="shared" si="57"/>
        <v>6.599665712584558E-4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1.4525179527199012E-3</v>
      </c>
      <c r="AK148">
        <f t="shared" si="54"/>
        <v>1.2162088955607892E-3</v>
      </c>
      <c r="AL148">
        <f t="shared" si="54"/>
        <v>6.6040243877763481E-4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1.8139636696917867E-3</v>
      </c>
      <c r="AR148">
        <f t="shared" ca="1" si="67"/>
        <v>1.1858894114576974E-3</v>
      </c>
      <c r="AS148">
        <f t="shared" ca="1" si="60"/>
        <v>6.1912275672471268E-4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0.1087819381005225</v>
      </c>
      <c r="AY148">
        <f t="shared" ca="1" si="69"/>
        <v>5.7595946755524992E-2</v>
      </c>
      <c r="AZ148">
        <f t="shared" ca="1" si="69"/>
        <v>3.5676392705166815E-2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0.52946240673062939</v>
      </c>
      <c r="BE148">
        <f t="shared" ca="1" si="70"/>
        <v>0.32796246627081793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0.60286753693747119</v>
      </c>
      <c r="BK148">
        <f t="shared" ca="1" si="72"/>
        <v>0.96529104237884233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119792</v>
      </c>
      <c r="C149" s="11">
        <v>18089</v>
      </c>
      <c r="D149" s="11">
        <v>557236</v>
      </c>
      <c r="E149" s="11">
        <v>29</v>
      </c>
      <c r="F149" s="11">
        <v>2</v>
      </c>
      <c r="G149" s="11">
        <v>176</v>
      </c>
      <c r="H149" s="11">
        <v>19</v>
      </c>
      <c r="I149" s="11">
        <v>392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176</v>
      </c>
      <c r="O149">
        <f t="shared" si="52"/>
        <v>19</v>
      </c>
      <c r="P149">
        <f t="shared" si="52"/>
        <v>392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14198</v>
      </c>
      <c r="W149">
        <f t="shared" si="53"/>
        <v>1402</v>
      </c>
      <c r="X149">
        <f t="shared" si="53"/>
        <v>23174</v>
      </c>
      <c r="Y149">
        <f t="shared" si="53"/>
        <v>3</v>
      </c>
      <c r="Z149">
        <f t="shared" si="53"/>
        <v>1</v>
      </c>
      <c r="AC149">
        <f t="shared" si="55"/>
        <v>1.4692133030586351E-3</v>
      </c>
      <c r="AD149">
        <f t="shared" si="56"/>
        <v>1.0503620985129083E-3</v>
      </c>
      <c r="AE149">
        <f t="shared" si="57"/>
        <v>7.0347213747855482E-4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1.471375332334531E-3</v>
      </c>
      <c r="AK149">
        <f t="shared" si="54"/>
        <v>1.0514666159658326E-3</v>
      </c>
      <c r="AL149">
        <f t="shared" si="54"/>
        <v>7.0396738797333846E-4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1.8444473374982044E-3</v>
      </c>
      <c r="AR149">
        <f t="shared" ca="1" si="67"/>
        <v>1.0248154730588778E-3</v>
      </c>
      <c r="AS149">
        <f t="shared" ca="1" si="60"/>
        <v>6.5924299312688063E-4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0.11062638543802071</v>
      </c>
      <c r="AY149">
        <f t="shared" ca="1" si="69"/>
        <v>5.8620762228583867E-2</v>
      </c>
      <c r="AZ149">
        <f t="shared" ca="1" si="69"/>
        <v>3.6335635698293699E-2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0.5298985589782883</v>
      </c>
      <c r="BE149">
        <f t="shared" ca="1" si="70"/>
        <v>0.32845361036089371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0.6033641577134381</v>
      </c>
      <c r="BK149">
        <f t="shared" ca="1" si="72"/>
        <v>0.96673662545442496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119616</v>
      </c>
      <c r="C150" s="11">
        <v>18070</v>
      </c>
      <c r="D150" s="11">
        <v>556844</v>
      </c>
      <c r="E150" s="11">
        <v>29</v>
      </c>
      <c r="F150" s="11">
        <v>2</v>
      </c>
      <c r="G150" s="11">
        <v>174</v>
      </c>
      <c r="H150" s="11">
        <v>30</v>
      </c>
      <c r="I150" s="11">
        <v>388</v>
      </c>
      <c r="J150" s="11">
        <v>0</v>
      </c>
      <c r="K150" s="11">
        <v>0</v>
      </c>
      <c r="M150" t="str">
        <f t="shared" si="63"/>
        <v>2022-41</v>
      </c>
      <c r="N150">
        <f t="shared" si="52"/>
        <v>174</v>
      </c>
      <c r="O150">
        <f t="shared" si="52"/>
        <v>30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14372</v>
      </c>
      <c r="W150">
        <f t="shared" si="53"/>
        <v>1432</v>
      </c>
      <c r="X150">
        <f t="shared" si="53"/>
        <v>23562</v>
      </c>
      <c r="Y150">
        <f t="shared" si="53"/>
        <v>3</v>
      </c>
      <c r="Z150">
        <f t="shared" si="53"/>
        <v>1</v>
      </c>
      <c r="AC150">
        <f t="shared" si="55"/>
        <v>1.4546548956661316E-3</v>
      </c>
      <c r="AD150">
        <f t="shared" si="56"/>
        <v>1.6602102933038186E-3</v>
      </c>
      <c r="AE150">
        <f t="shared" si="57"/>
        <v>6.967840185042849E-4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1.4567742567251172E-3</v>
      </c>
      <c r="AK150">
        <f t="shared" si="54"/>
        <v>1.6629715584082151E-3</v>
      </c>
      <c r="AL150">
        <f t="shared" si="54"/>
        <v>6.972698932529687E-4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1.8330350123809788E-3</v>
      </c>
      <c r="AR150">
        <f t="shared" ca="1" si="67"/>
        <v>1.6201274369692462E-3</v>
      </c>
      <c r="AS150">
        <f t="shared" ca="1" si="60"/>
        <v>6.522570451866958E-4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0.11245942045040169</v>
      </c>
      <c r="AY150">
        <f t="shared" ca="1" si="69"/>
        <v>6.0240889665553111E-2</v>
      </c>
      <c r="AZ150">
        <f t="shared" ca="1" si="69"/>
        <v>3.6987892743480397E-2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0.53566779398548769</v>
      </c>
      <c r="BE150">
        <f t="shared" ca="1" si="70"/>
        <v>0.32889990536447122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0.60993324449767372</v>
      </c>
      <c r="BK150">
        <f t="shared" ca="1" si="72"/>
        <v>0.96805020433468647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119442</v>
      </c>
      <c r="C151" s="11">
        <v>18040</v>
      </c>
      <c r="D151" s="11">
        <v>556456</v>
      </c>
      <c r="E151" s="11">
        <v>29</v>
      </c>
      <c r="F151" s="11">
        <v>2</v>
      </c>
      <c r="G151" s="11">
        <v>134</v>
      </c>
      <c r="H151" s="11">
        <v>14</v>
      </c>
      <c r="I151" s="11">
        <v>405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134</v>
      </c>
      <c r="O151">
        <f t="shared" si="52"/>
        <v>14</v>
      </c>
      <c r="P151">
        <f t="shared" si="52"/>
        <v>405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14506</v>
      </c>
      <c r="W151">
        <f t="shared" si="53"/>
        <v>1446</v>
      </c>
      <c r="X151">
        <f t="shared" si="53"/>
        <v>23967</v>
      </c>
      <c r="Y151">
        <f t="shared" si="53"/>
        <v>3</v>
      </c>
      <c r="Z151">
        <f t="shared" si="53"/>
        <v>1</v>
      </c>
      <c r="AC151">
        <f t="shared" si="55"/>
        <v>1.1218834245910149E-3</v>
      </c>
      <c r="AD151">
        <f t="shared" si="56"/>
        <v>7.7605321507760532E-4</v>
      </c>
      <c r="AE151">
        <f t="shared" si="57"/>
        <v>7.2782034877869951E-4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1.1231435786889547E-3</v>
      </c>
      <c r="AK151">
        <f t="shared" si="54"/>
        <v>7.7665598045760433E-4</v>
      </c>
      <c r="AL151">
        <f t="shared" si="54"/>
        <v>7.2835048926121878E-4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1.4185658276926617E-3</v>
      </c>
      <c r="AR151">
        <f t="shared" ca="1" si="67"/>
        <v>7.5632284014104942E-4</v>
      </c>
      <c r="AS151">
        <f t="shared" ca="1" si="60"/>
        <v>6.8058624012413277E-4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0.11387798627809435</v>
      </c>
      <c r="AY151">
        <f t="shared" ca="1" si="69"/>
        <v>6.0997212505694162E-2</v>
      </c>
      <c r="AZ151">
        <f t="shared" ca="1" si="69"/>
        <v>3.7668478983604529E-2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0.53563655715457292</v>
      </c>
      <c r="BE151">
        <f t="shared" ca="1" si="70"/>
        <v>0.33077928592464462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0.60989767696525599</v>
      </c>
      <c r="BK151">
        <f t="shared" ca="1" si="72"/>
        <v>0.97358178006828966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119308</v>
      </c>
      <c r="C152" s="11">
        <v>18026</v>
      </c>
      <c r="D152" s="11">
        <v>556051</v>
      </c>
      <c r="E152" s="11">
        <v>29</v>
      </c>
      <c r="F152" s="11">
        <v>2</v>
      </c>
      <c r="G152" s="11">
        <v>164</v>
      </c>
      <c r="H152" s="11">
        <v>18</v>
      </c>
      <c r="I152" s="11">
        <v>368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164</v>
      </c>
      <c r="O152">
        <f t="shared" si="52"/>
        <v>18</v>
      </c>
      <c r="P152">
        <f t="shared" si="52"/>
        <v>368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14670</v>
      </c>
      <c r="W152">
        <f t="shared" si="53"/>
        <v>1464</v>
      </c>
      <c r="X152">
        <f t="shared" si="53"/>
        <v>24335</v>
      </c>
      <c r="Y152">
        <f t="shared" si="53"/>
        <v>3</v>
      </c>
      <c r="Z152">
        <f t="shared" si="53"/>
        <v>1</v>
      </c>
      <c r="AC152">
        <f t="shared" si="55"/>
        <v>1.3745934891205955E-3</v>
      </c>
      <c r="AD152">
        <f t="shared" si="56"/>
        <v>9.9855763896593806E-4</v>
      </c>
      <c r="AE152">
        <f t="shared" si="57"/>
        <v>6.6180979802212382E-4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1.3764858145976363E-3</v>
      </c>
      <c r="AK152">
        <f t="shared" si="54"/>
        <v>9.9955583622105752E-4</v>
      </c>
      <c r="AL152">
        <f t="shared" si="54"/>
        <v>6.6224810449402958E-4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1.7451054248408448E-3</v>
      </c>
      <c r="AR152">
        <f t="shared" ca="1" si="67"/>
        <v>9.7297068193096512E-4</v>
      </c>
      <c r="AS152">
        <f t="shared" ca="1" si="60"/>
        <v>6.1814214533348984E-4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0.11562309170293519</v>
      </c>
      <c r="AY152">
        <f t="shared" ca="1" si="69"/>
        <v>6.1970183187625129E-2</v>
      </c>
      <c r="AZ152">
        <f t="shared" ca="1" si="69"/>
        <v>3.828662112893802E-2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0.53596718678689304</v>
      </c>
      <c r="BE152">
        <f t="shared" ca="1" si="70"/>
        <v>0.3311329991703213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0.61027414537838887</v>
      </c>
      <c r="BK152">
        <f t="shared" ca="1" si="72"/>
        <v>0.97462286331023751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119144</v>
      </c>
      <c r="C153" s="11">
        <v>18008</v>
      </c>
      <c r="D153" s="11">
        <v>555683</v>
      </c>
      <c r="E153" s="11">
        <v>29</v>
      </c>
      <c r="F153" s="11">
        <v>2</v>
      </c>
      <c r="G153" s="11">
        <v>132</v>
      </c>
      <c r="H153" s="11">
        <v>15</v>
      </c>
      <c r="I153" s="11">
        <v>327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132</v>
      </c>
      <c r="O153">
        <f t="shared" si="52"/>
        <v>15</v>
      </c>
      <c r="P153">
        <f t="shared" si="52"/>
        <v>327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14802</v>
      </c>
      <c r="W153">
        <f t="shared" si="53"/>
        <v>1479</v>
      </c>
      <c r="X153">
        <f t="shared" si="53"/>
        <v>24662</v>
      </c>
      <c r="Y153">
        <f t="shared" si="53"/>
        <v>3</v>
      </c>
      <c r="Z153">
        <f t="shared" si="53"/>
        <v>1</v>
      </c>
      <c r="AC153">
        <f t="shared" si="55"/>
        <v>1.1079030416974416E-3</v>
      </c>
      <c r="AD153">
        <f t="shared" si="56"/>
        <v>8.3296312749888942E-4</v>
      </c>
      <c r="AE153">
        <f t="shared" si="57"/>
        <v>5.8846500612759435E-4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1.1091319659522721E-3</v>
      </c>
      <c r="AK153">
        <f t="shared" si="54"/>
        <v>8.3365758176691092E-4</v>
      </c>
      <c r="AL153">
        <f t="shared" si="54"/>
        <v>5.8881151810276789E-4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1.4114609384339337E-3</v>
      </c>
      <c r="AR153">
        <f t="shared" ca="1" si="67"/>
        <v>8.1113766607597798E-4</v>
      </c>
      <c r="AS153">
        <f t="shared" ca="1" si="60"/>
        <v>5.489955334526792E-4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0.11703455264136912</v>
      </c>
      <c r="AY153">
        <f t="shared" ca="1" si="69"/>
        <v>6.2781320853701111E-2</v>
      </c>
      <c r="AZ153">
        <f t="shared" ca="1" si="69"/>
        <v>3.8835616662390701E-2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0.53643406529764703</v>
      </c>
      <c r="BE153">
        <f t="shared" ca="1" si="70"/>
        <v>0.33183035083147888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0.61080575233338552</v>
      </c>
      <c r="BK153">
        <f t="shared" ca="1" si="72"/>
        <v>0.97667537657359238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119012</v>
      </c>
      <c r="C154" s="11">
        <v>17993</v>
      </c>
      <c r="D154" s="11">
        <v>555356</v>
      </c>
      <c r="E154" s="11">
        <v>29</v>
      </c>
      <c r="F154" s="11">
        <v>2</v>
      </c>
      <c r="G154" s="11">
        <v>156</v>
      </c>
      <c r="H154" s="11">
        <v>13</v>
      </c>
      <c r="I154" s="11">
        <v>374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156</v>
      </c>
      <c r="O154">
        <f t="shared" si="52"/>
        <v>13</v>
      </c>
      <c r="P154">
        <f t="shared" si="52"/>
        <v>374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14958</v>
      </c>
      <c r="W154">
        <f t="shared" si="53"/>
        <v>1492</v>
      </c>
      <c r="X154">
        <f t="shared" si="53"/>
        <v>25036</v>
      </c>
      <c r="Y154">
        <f t="shared" si="53"/>
        <v>3</v>
      </c>
      <c r="Z154">
        <f t="shared" si="53"/>
        <v>1</v>
      </c>
      <c r="AC154">
        <f t="shared" si="55"/>
        <v>1.3107921890229556E-3</v>
      </c>
      <c r="AD154">
        <f t="shared" si="56"/>
        <v>7.2250319568721165E-4</v>
      </c>
      <c r="AE154">
        <f t="shared" si="57"/>
        <v>6.734419003305988E-4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1.3125128087347047E-3</v>
      </c>
      <c r="AK154">
        <f t="shared" si="54"/>
        <v>7.2302561547998856E-4</v>
      </c>
      <c r="AL154">
        <f t="shared" si="54"/>
        <v>6.7389575545487193E-4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1.676582408801028E-3</v>
      </c>
      <c r="AR154">
        <f t="shared" ca="1" si="67"/>
        <v>7.0319329029630442E-4</v>
      </c>
      <c r="AS154">
        <f t="shared" ca="1" si="60"/>
        <v>6.2763928385693507E-4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0.11871113505017016</v>
      </c>
      <c r="AY154">
        <f t="shared" ca="1" si="69"/>
        <v>6.3484514143997417E-2</v>
      </c>
      <c r="AZ154">
        <f t="shared" ca="1" si="69"/>
        <v>3.9463255946247638E-2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0.53478146019888828</v>
      </c>
      <c r="BE154">
        <f t="shared" ca="1" si="70"/>
        <v>0.33243095459890537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0.6089240286212696</v>
      </c>
      <c r="BK154">
        <f t="shared" ca="1" si="72"/>
        <v>0.9784431320222815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118856</v>
      </c>
      <c r="C155" s="11">
        <v>17980</v>
      </c>
      <c r="D155" s="11">
        <v>554982</v>
      </c>
      <c r="E155" s="11">
        <v>29</v>
      </c>
      <c r="F155" s="11">
        <v>2</v>
      </c>
      <c r="G155" s="11">
        <v>130</v>
      </c>
      <c r="H155" s="11">
        <v>20</v>
      </c>
      <c r="I155" s="11">
        <v>382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130</v>
      </c>
      <c r="O155">
        <f t="shared" si="52"/>
        <v>20</v>
      </c>
      <c r="P155">
        <f t="shared" si="52"/>
        <v>382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15088</v>
      </c>
      <c r="W155">
        <f t="shared" si="53"/>
        <v>1512</v>
      </c>
      <c r="X155">
        <f t="shared" si="53"/>
        <v>25418</v>
      </c>
      <c r="Y155">
        <f t="shared" si="53"/>
        <v>3</v>
      </c>
      <c r="Z155">
        <f t="shared" si="53"/>
        <v>1</v>
      </c>
      <c r="AC155">
        <f t="shared" si="55"/>
        <v>1.0937605169280473E-3</v>
      </c>
      <c r="AD155">
        <f t="shared" si="56"/>
        <v>1.1123470522803114E-3</v>
      </c>
      <c r="AE155">
        <f t="shared" si="57"/>
        <v>6.8831061187570053E-4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1.0949582483065063E-3</v>
      </c>
      <c r="AK155">
        <f t="shared" si="54"/>
        <v>1.1135858611798252E-3</v>
      </c>
      <c r="AL155">
        <f t="shared" si="54"/>
        <v>6.8878473693204318E-4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1.4039596534970139E-3</v>
      </c>
      <c r="AR155">
        <f t="shared" ca="1" si="67"/>
        <v>1.0825772898720948E-3</v>
      </c>
      <c r="AS155">
        <f t="shared" ca="1" si="60"/>
        <v>6.4080485739352285E-4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0.12011509470366717</v>
      </c>
      <c r="AY155">
        <f t="shared" ca="1" si="69"/>
        <v>6.4567091433869517E-2</v>
      </c>
      <c r="AZ155">
        <f t="shared" ca="1" si="69"/>
        <v>4.0104060803641164E-2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0.53754352517609305</v>
      </c>
      <c r="BE155">
        <f t="shared" ca="1" si="70"/>
        <v>0.33388027460312836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0.61206902869776392</v>
      </c>
      <c r="BK155">
        <f t="shared" ca="1" si="72"/>
        <v>0.98270891168153574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118726</v>
      </c>
      <c r="C156" s="11">
        <v>17960</v>
      </c>
      <c r="D156" s="11">
        <v>554600</v>
      </c>
      <c r="E156" s="11">
        <v>29</v>
      </c>
      <c r="F156" s="11">
        <v>2</v>
      </c>
      <c r="G156" s="11">
        <v>143</v>
      </c>
      <c r="H156" s="11">
        <v>12</v>
      </c>
      <c r="I156" s="11">
        <v>388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143</v>
      </c>
      <c r="O156">
        <f t="shared" si="52"/>
        <v>12</v>
      </c>
      <c r="P156">
        <f t="shared" si="52"/>
        <v>388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15231</v>
      </c>
      <c r="W156">
        <f t="shared" si="53"/>
        <v>1524</v>
      </c>
      <c r="X156">
        <f t="shared" si="53"/>
        <v>25806</v>
      </c>
      <c r="Y156">
        <f t="shared" si="53"/>
        <v>3</v>
      </c>
      <c r="Z156">
        <f t="shared" si="53"/>
        <v>1</v>
      </c>
      <c r="AC156">
        <f t="shared" si="55"/>
        <v>1.2044539527988815E-3</v>
      </c>
      <c r="AD156">
        <f t="shared" si="56"/>
        <v>6.6815144766146993E-4</v>
      </c>
      <c r="AE156">
        <f t="shared" si="57"/>
        <v>6.9960331770645514E-4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1.2059065576798076E-3</v>
      </c>
      <c r="AK156">
        <f t="shared" si="54"/>
        <v>6.6859819740493957E-4</v>
      </c>
      <c r="AL156">
        <f t="shared" si="54"/>
        <v>7.0009313376024295E-4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1.5520526079299923E-3</v>
      </c>
      <c r="AR156">
        <f t="shared" ca="1" si="67"/>
        <v>6.4970255581105673E-4</v>
      </c>
      <c r="AS156">
        <f t="shared" ca="1" si="60"/>
        <v>6.5061336679591913E-4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0.12166714731159717</v>
      </c>
      <c r="AY156">
        <f t="shared" ca="1" si="69"/>
        <v>6.5216793989680569E-2</v>
      </c>
      <c r="AZ156">
        <f t="shared" ca="1" si="69"/>
        <v>4.0754674170437086E-2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0.53602632617543244</v>
      </c>
      <c r="BE156">
        <f t="shared" ca="1" si="70"/>
        <v>0.33496860139296125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0.61034148390337484</v>
      </c>
      <c r="BK156">
        <f t="shared" ca="1" si="72"/>
        <v>0.98591218098656386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118583</v>
      </c>
      <c r="C157" s="11">
        <v>17948</v>
      </c>
      <c r="D157" s="11">
        <v>554212</v>
      </c>
      <c r="E157" s="11">
        <v>29</v>
      </c>
      <c r="F157" s="11">
        <v>2</v>
      </c>
      <c r="G157" s="11">
        <v>163</v>
      </c>
      <c r="H157" s="11">
        <v>16</v>
      </c>
      <c r="I157" s="11">
        <v>389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163</v>
      </c>
      <c r="O157">
        <f t="shared" si="52"/>
        <v>16</v>
      </c>
      <c r="P157">
        <f t="shared" si="52"/>
        <v>389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15394</v>
      </c>
      <c r="W157">
        <f t="shared" si="53"/>
        <v>1540</v>
      </c>
      <c r="X157">
        <f t="shared" si="53"/>
        <v>26195</v>
      </c>
      <c r="Y157">
        <f t="shared" si="53"/>
        <v>3</v>
      </c>
      <c r="Z157">
        <f t="shared" si="53"/>
        <v>1</v>
      </c>
      <c r="AC157">
        <f t="shared" si="55"/>
        <v>1.374564650919609E-3</v>
      </c>
      <c r="AD157">
        <f t="shared" si="56"/>
        <v>8.9146422999777139E-4</v>
      </c>
      <c r="AE157">
        <f t="shared" si="57"/>
        <v>7.018974688386394E-4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1.3764568969383813E-3</v>
      </c>
      <c r="AK157">
        <f t="shared" si="54"/>
        <v>8.9225970675345866E-4</v>
      </c>
      <c r="AL157">
        <f t="shared" si="54"/>
        <v>7.0239050381233831E-4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1.7782430108030029E-3</v>
      </c>
      <c r="AR157">
        <f t="shared" ca="1" si="67"/>
        <v>8.6667211783596188E-4</v>
      </c>
      <c r="AS157">
        <f t="shared" ca="1" si="60"/>
        <v>6.5203465352990121E-4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0.12344539032240016</v>
      </c>
      <c r="AY157">
        <f t="shared" ca="1" si="69"/>
        <v>6.6083466107516531E-2</v>
      </c>
      <c r="AZ157">
        <f t="shared" ca="1" si="69"/>
        <v>4.1406708823966985E-2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0.53532550656551448</v>
      </c>
      <c r="BE157">
        <f t="shared" ca="1" si="70"/>
        <v>0.33542531410711901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0.60954350205103214</v>
      </c>
      <c r="BK157">
        <f t="shared" ca="1" si="72"/>
        <v>0.98725642228627697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118420</v>
      </c>
      <c r="C158" s="11">
        <v>17932</v>
      </c>
      <c r="D158" s="11">
        <v>553823</v>
      </c>
      <c r="E158" s="11">
        <v>29</v>
      </c>
      <c r="F158" s="11">
        <v>2</v>
      </c>
      <c r="G158" s="11">
        <v>147</v>
      </c>
      <c r="H158" s="11">
        <v>17</v>
      </c>
      <c r="I158" s="11">
        <v>380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147</v>
      </c>
      <c r="O158">
        <f t="shared" si="52"/>
        <v>17</v>
      </c>
      <c r="P158">
        <f t="shared" si="52"/>
        <v>380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15541</v>
      </c>
      <c r="W158">
        <f t="shared" si="53"/>
        <v>1557</v>
      </c>
      <c r="X158">
        <f t="shared" si="53"/>
        <v>26575</v>
      </c>
      <c r="Y158">
        <f t="shared" si="53"/>
        <v>3</v>
      </c>
      <c r="Z158">
        <f t="shared" si="53"/>
        <v>1</v>
      </c>
      <c r="AC158">
        <f t="shared" si="55"/>
        <v>1.2413443675054888E-3</v>
      </c>
      <c r="AD158">
        <f t="shared" si="56"/>
        <v>9.4802587552977912E-4</v>
      </c>
      <c r="AE158">
        <f t="shared" si="57"/>
        <v>6.8613979556645353E-4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1.2428873785515558E-3</v>
      </c>
      <c r="AK158">
        <f t="shared" si="54"/>
        <v>9.489255526458787E-4</v>
      </c>
      <c r="AL158">
        <f t="shared" si="54"/>
        <v>6.8661093360792072E-4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1.6117437142543741E-3</v>
      </c>
      <c r="AR158">
        <f t="shared" ca="1" si="67"/>
        <v>9.2131863359272642E-4</v>
      </c>
      <c r="AS158">
        <f t="shared" ca="1" si="60"/>
        <v>6.3668943622040102E-4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0.12505713403665453</v>
      </c>
      <c r="AY158">
        <f t="shared" ca="1" si="69"/>
        <v>6.7004784741109255E-2</v>
      </c>
      <c r="AZ158">
        <f t="shared" ca="1" si="69"/>
        <v>4.2043398260187388E-2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0.53579338161923651</v>
      </c>
      <c r="BE158">
        <f t="shared" ca="1" si="70"/>
        <v>0.33619352133773012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0.61007624371058378</v>
      </c>
      <c r="BK158">
        <f t="shared" ca="1" si="72"/>
        <v>0.98951748455608934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118273</v>
      </c>
      <c r="C159" s="11">
        <v>17915</v>
      </c>
      <c r="D159" s="11">
        <v>553443</v>
      </c>
      <c r="E159" s="11">
        <v>29</v>
      </c>
      <c r="F159" s="11">
        <v>2</v>
      </c>
      <c r="G159" s="11">
        <v>175</v>
      </c>
      <c r="H159" s="11">
        <v>21</v>
      </c>
      <c r="I159" s="11">
        <v>448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175</v>
      </c>
      <c r="O159">
        <f t="shared" si="52"/>
        <v>21</v>
      </c>
      <c r="P159">
        <f t="shared" si="52"/>
        <v>448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15716</v>
      </c>
      <c r="W159">
        <f t="shared" si="53"/>
        <v>1578</v>
      </c>
      <c r="X159">
        <f t="shared" si="53"/>
        <v>27023</v>
      </c>
      <c r="Y159">
        <f t="shared" si="53"/>
        <v>3</v>
      </c>
      <c r="Z159">
        <f t="shared" si="53"/>
        <v>1</v>
      </c>
      <c r="AC159">
        <f t="shared" si="55"/>
        <v>1.4796276411353393E-3</v>
      </c>
      <c r="AD159">
        <f t="shared" si="56"/>
        <v>1.1722020653084008E-3</v>
      </c>
      <c r="AE159">
        <f t="shared" si="57"/>
        <v>8.0947812150483427E-4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1.4818204543850574E-3</v>
      </c>
      <c r="AK159">
        <f t="shared" si="54"/>
        <v>1.1735778702497727E-3</v>
      </c>
      <c r="AL159">
        <f t="shared" si="54"/>
        <v>8.1013395148681262E-4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1.9288368999338468E-3</v>
      </c>
      <c r="AR159">
        <f t="shared" ca="1" si="67"/>
        <v>1.1389477334915817E-3</v>
      </c>
      <c r="AS159">
        <f t="shared" ca="1" si="60"/>
        <v>7.504100565698564E-4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0.12698597093658837</v>
      </c>
      <c r="AY159">
        <f t="shared" ca="1" si="73"/>
        <v>6.8143732474600843E-2</v>
      </c>
      <c r="AZ159">
        <f t="shared" ca="1" si="73"/>
        <v>4.2793808316757248E-2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0.53662410085149526</v>
      </c>
      <c r="BE159">
        <f t="shared" ca="1" si="70"/>
        <v>0.3369963469281716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0.6110221345822906</v>
      </c>
      <c r="BK159">
        <f t="shared" ca="1" si="72"/>
        <v>0.99188043895101619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118098</v>
      </c>
      <c r="C160" s="11">
        <v>17894</v>
      </c>
      <c r="D160" s="11">
        <v>552995</v>
      </c>
      <c r="E160" s="11">
        <v>29</v>
      </c>
      <c r="F160" s="11">
        <v>2</v>
      </c>
      <c r="G160" s="11">
        <v>201</v>
      </c>
      <c r="H160" s="11">
        <v>21</v>
      </c>
      <c r="I160" s="11">
        <v>532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201</v>
      </c>
      <c r="O160">
        <f t="shared" si="52"/>
        <v>21</v>
      </c>
      <c r="P160">
        <f t="shared" si="52"/>
        <v>532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15917</v>
      </c>
      <c r="W160">
        <f t="shared" si="53"/>
        <v>1599</v>
      </c>
      <c r="X160">
        <f t="shared" si="53"/>
        <v>27555</v>
      </c>
      <c r="Y160">
        <f t="shared" si="53"/>
        <v>3</v>
      </c>
      <c r="Z160">
        <f t="shared" si="53"/>
        <v>1</v>
      </c>
      <c r="AC160">
        <f t="shared" si="55"/>
        <v>1.7019763247472439E-3</v>
      </c>
      <c r="AD160">
        <f t="shared" si="56"/>
        <v>1.1735777355538169E-3</v>
      </c>
      <c r="AE160">
        <f t="shared" si="57"/>
        <v>9.620340147740938E-4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1.704878399668546E-3</v>
      </c>
      <c r="AK160">
        <f t="shared" si="54"/>
        <v>1.1749567736762654E-3</v>
      </c>
      <c r="AL160">
        <f t="shared" si="54"/>
        <v>9.6296048986090326E-4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2.2275581090793538E-3</v>
      </c>
      <c r="AR160">
        <f t="shared" ca="1" si="67"/>
        <v>1.1397981354825549E-3</v>
      </c>
      <c r="AS160">
        <f t="shared" ca="1" si="60"/>
        <v>8.9099478862369802E-4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0.12921352904566771</v>
      </c>
      <c r="AY160">
        <f t="shared" ca="1" si="73"/>
        <v>6.9283530610083396E-2</v>
      </c>
      <c r="AZ160">
        <f t="shared" ca="1" si="73"/>
        <v>4.3684803105380948E-2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0.53619408990521911</v>
      </c>
      <c r="BE160">
        <f t="shared" ca="1" si="70"/>
        <v>0.3380822691557438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0.61053250654309055</v>
      </c>
      <c r="BK160">
        <f t="shared" ca="1" si="72"/>
        <v>0.995076630914428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117897</v>
      </c>
      <c r="C161" s="11">
        <v>17873</v>
      </c>
      <c r="D161" s="11">
        <v>552463</v>
      </c>
      <c r="E161" s="11">
        <v>29</v>
      </c>
      <c r="F161" s="11">
        <v>2</v>
      </c>
      <c r="G161" s="11">
        <v>215</v>
      </c>
      <c r="H161" s="11">
        <v>20</v>
      </c>
      <c r="I161" s="11">
        <v>495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215</v>
      </c>
      <c r="O161">
        <f t="shared" si="52"/>
        <v>20</v>
      </c>
      <c r="P161">
        <f t="shared" si="52"/>
        <v>495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16132</v>
      </c>
      <c r="W161">
        <f t="shared" si="53"/>
        <v>1619</v>
      </c>
      <c r="X161">
        <f t="shared" si="53"/>
        <v>28050</v>
      </c>
      <c r="Y161">
        <f t="shared" si="53"/>
        <v>3</v>
      </c>
      <c r="Z161">
        <f t="shared" si="53"/>
        <v>1</v>
      </c>
      <c r="AC161">
        <f t="shared" si="55"/>
        <v>1.8236257071850854E-3</v>
      </c>
      <c r="AD161">
        <f t="shared" si="56"/>
        <v>1.1190063223857215E-3</v>
      </c>
      <c r="AE161">
        <f t="shared" si="57"/>
        <v>8.95987604599765E-4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1.8269579018184308E-3</v>
      </c>
      <c r="AK161">
        <f t="shared" si="54"/>
        <v>1.1202600174557468E-3</v>
      </c>
      <c r="AL161">
        <f t="shared" si="54"/>
        <v>8.9679117842819309E-4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2.3960721258356977E-3</v>
      </c>
      <c r="AR161">
        <f t="shared" ca="1" si="67"/>
        <v>1.0862731844009121E-3</v>
      </c>
      <c r="AS161">
        <f t="shared" ca="1" si="60"/>
        <v>8.2886329125215152E-4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0.13160960117150342</v>
      </c>
      <c r="AY161">
        <f t="shared" ca="1" si="73"/>
        <v>7.0369803794484306E-2</v>
      </c>
      <c r="AZ161">
        <f t="shared" ca="1" si="73"/>
        <v>4.4513666396633102E-2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0.53468594364011357</v>
      </c>
      <c r="BE161">
        <f t="shared" ca="1" si="70"/>
        <v>0.33822506869104746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0.60881526956341536</v>
      </c>
      <c r="BK161">
        <f t="shared" ca="1" si="72"/>
        <v>0.99549693240152159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117682</v>
      </c>
      <c r="C162" s="11">
        <v>17853</v>
      </c>
      <c r="D162" s="11">
        <v>551968</v>
      </c>
      <c r="E162" s="11">
        <v>29</v>
      </c>
      <c r="F162" s="11">
        <v>2</v>
      </c>
      <c r="G162" s="11">
        <v>209</v>
      </c>
      <c r="H162" s="11">
        <v>16</v>
      </c>
      <c r="I162" s="11">
        <v>483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209</v>
      </c>
      <c r="O162">
        <f t="shared" si="52"/>
        <v>16</v>
      </c>
      <c r="P162">
        <f t="shared" si="52"/>
        <v>483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16341</v>
      </c>
      <c r="W162">
        <f t="shared" si="53"/>
        <v>1635</v>
      </c>
      <c r="X162">
        <f t="shared" si="53"/>
        <v>28533</v>
      </c>
      <c r="Y162">
        <f t="shared" si="53"/>
        <v>3</v>
      </c>
      <c r="Z162">
        <f t="shared" si="53"/>
        <v>1</v>
      </c>
      <c r="AC162">
        <f t="shared" si="55"/>
        <v>1.7759725361567614E-3</v>
      </c>
      <c r="AD162">
        <f t="shared" si="56"/>
        <v>8.9620792023749514E-4</v>
      </c>
      <c r="AE162">
        <f t="shared" si="57"/>
        <v>8.7505072757841033E-4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1.7791326954209653E-3</v>
      </c>
      <c r="AK162">
        <f t="shared" si="54"/>
        <v>8.9701188949035146E-4</v>
      </c>
      <c r="AL162">
        <f t="shared" si="54"/>
        <v>8.7581716796283763E-4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2.3421537499762691E-3</v>
      </c>
      <c r="AR162">
        <f t="shared" ca="1" si="67"/>
        <v>8.6942593657725201E-4</v>
      </c>
      <c r="AS162">
        <f t="shared" ca="1" si="60"/>
        <v>8.0859288504805005E-4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0.13395175492147968</v>
      </c>
      <c r="AY162">
        <f t="shared" ca="1" si="73"/>
        <v>7.123922973106156E-2</v>
      </c>
      <c r="AZ162">
        <f t="shared" ca="1" si="73"/>
        <v>4.5322259281681154E-2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0.53182752083256268</v>
      </c>
      <c r="BE162">
        <f t="shared" ca="1" si="70"/>
        <v>0.33834763350617031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0.60556055252287055</v>
      </c>
      <c r="BK162">
        <f t="shared" ca="1" si="72"/>
        <v>0.99585767709128492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117473</v>
      </c>
      <c r="C163" s="11">
        <v>17837</v>
      </c>
      <c r="D163" s="11">
        <v>551485</v>
      </c>
      <c r="E163" s="11">
        <v>29</v>
      </c>
      <c r="F163" s="11">
        <v>2</v>
      </c>
      <c r="G163" s="11">
        <v>172</v>
      </c>
      <c r="H163" s="11">
        <v>23</v>
      </c>
      <c r="I163" s="11">
        <v>437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172</v>
      </c>
      <c r="O163">
        <f t="shared" si="52"/>
        <v>23</v>
      </c>
      <c r="P163">
        <f t="shared" si="52"/>
        <v>437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16513</v>
      </c>
      <c r="W163">
        <f t="shared" si="53"/>
        <v>1658</v>
      </c>
      <c r="X163">
        <f t="shared" si="53"/>
        <v>28970</v>
      </c>
      <c r="Y163">
        <f t="shared" si="53"/>
        <v>3</v>
      </c>
      <c r="Z163">
        <f t="shared" si="53"/>
        <v>1</v>
      </c>
      <c r="AC163">
        <f t="shared" si="55"/>
        <v>1.4641662339431188E-3</v>
      </c>
      <c r="AD163">
        <f t="shared" si="56"/>
        <v>1.2894545046812805E-3</v>
      </c>
      <c r="AE163">
        <f t="shared" si="57"/>
        <v>7.9240595845761898E-4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1.4663134228842067E-3</v>
      </c>
      <c r="AK163">
        <f t="shared" si="54"/>
        <v>1.2911195236927006E-3</v>
      </c>
      <c r="AL163">
        <f t="shared" si="54"/>
        <v>7.930344051744519E-4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1.9376243487043466E-3</v>
      </c>
      <c r="AR163">
        <f t="shared" ca="1" si="67"/>
        <v>1.2508781617244277E-3</v>
      </c>
      <c r="AS163">
        <f t="shared" ca="1" si="60"/>
        <v>7.3136365406698282E-4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0.13588937927018402</v>
      </c>
      <c r="AY163">
        <f t="shared" ca="1" si="73"/>
        <v>7.2490107892785982E-2</v>
      </c>
      <c r="AZ163">
        <f t="shared" ca="1" si="73"/>
        <v>4.6053622935748134E-2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0.53344940040278266</v>
      </c>
      <c r="BE163">
        <f t="shared" ca="1" si="70"/>
        <v>0.33890524177155418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0.60740729089235246</v>
      </c>
      <c r="BK163">
        <f t="shared" ca="1" si="72"/>
        <v>0.99749888399478159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117301</v>
      </c>
      <c r="C164" s="11">
        <v>17814</v>
      </c>
      <c r="D164" s="11">
        <v>551048</v>
      </c>
      <c r="E164" s="11">
        <v>29</v>
      </c>
      <c r="F164" s="11">
        <v>2</v>
      </c>
      <c r="G164" s="11">
        <v>169</v>
      </c>
      <c r="H164" s="11">
        <v>14</v>
      </c>
      <c r="I164" s="11">
        <v>422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169</v>
      </c>
      <c r="O164">
        <f t="shared" si="52"/>
        <v>14</v>
      </c>
      <c r="P164">
        <f t="shared" si="52"/>
        <v>422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16682</v>
      </c>
      <c r="W164">
        <f t="shared" si="53"/>
        <v>1672</v>
      </c>
      <c r="X164">
        <f t="shared" si="53"/>
        <v>29392</v>
      </c>
      <c r="Y164">
        <f t="shared" si="53"/>
        <v>3</v>
      </c>
      <c r="Z164">
        <f t="shared" si="53"/>
        <v>1</v>
      </c>
      <c r="AC164">
        <f t="shared" si="55"/>
        <v>1.4407379306229273E-3</v>
      </c>
      <c r="AD164">
        <f t="shared" si="56"/>
        <v>7.8589873133490511E-4</v>
      </c>
      <c r="AE164">
        <f t="shared" si="57"/>
        <v>7.658135044497031E-4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1.442816901594521E-3</v>
      </c>
      <c r="AK164">
        <f t="shared" si="54"/>
        <v>7.8651689447800308E-4</v>
      </c>
      <c r="AL164">
        <f t="shared" si="54"/>
        <v>7.6640046175776579E-4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1.9137698458684259E-3</v>
      </c>
      <c r="AR164">
        <f t="shared" ca="1" si="67"/>
        <v>7.6167690539915732E-4</v>
      </c>
      <c r="AS164">
        <f t="shared" ca="1" si="60"/>
        <v>7.0602809827671287E-4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0.13780314911605243</v>
      </c>
      <c r="AY164">
        <f t="shared" ca="1" si="73"/>
        <v>7.3251784798185143E-2</v>
      </c>
      <c r="AZ164">
        <f t="shared" ca="1" si="73"/>
        <v>4.6759651034024845E-2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0.53156829338127354</v>
      </c>
      <c r="BE164">
        <f t="shared" ca="1" si="70"/>
        <v>0.3393220788782243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0.60526538555146969</v>
      </c>
      <c r="BK164">
        <f t="shared" ca="1" si="72"/>
        <v>0.99872575952653075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117132</v>
      </c>
      <c r="C165" s="11">
        <v>17800</v>
      </c>
      <c r="D165" s="11">
        <v>550626</v>
      </c>
      <c r="E165" s="11">
        <v>29</v>
      </c>
      <c r="F165" s="11">
        <v>2</v>
      </c>
      <c r="G165" s="11">
        <v>142</v>
      </c>
      <c r="H165" s="11">
        <v>19</v>
      </c>
      <c r="I165" s="11">
        <v>417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142</v>
      </c>
      <c r="O165">
        <f t="shared" si="52"/>
        <v>19</v>
      </c>
      <c r="P165">
        <f t="shared" si="52"/>
        <v>417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16824</v>
      </c>
      <c r="W165">
        <f t="shared" si="53"/>
        <v>1691</v>
      </c>
      <c r="X165">
        <f t="shared" si="53"/>
        <v>29809</v>
      </c>
      <c r="Y165">
        <f t="shared" si="53"/>
        <v>3</v>
      </c>
      <c r="Z165">
        <f t="shared" si="53"/>
        <v>1</v>
      </c>
      <c r="AC165">
        <f t="shared" si="55"/>
        <v>1.2123074821568829E-3</v>
      </c>
      <c r="AD165">
        <f t="shared" si="56"/>
        <v>1.0674157303370787E-3</v>
      </c>
      <c r="AE165">
        <f t="shared" si="57"/>
        <v>7.5731985049743388E-4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1.213779104483962E-3</v>
      </c>
      <c r="AK165">
        <f t="shared" si="54"/>
        <v>1.068556425840497E-3</v>
      </c>
      <c r="AL165">
        <f t="shared" si="54"/>
        <v>7.5789385480883357E-4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1.6160465117249926E-3</v>
      </c>
      <c r="AR165">
        <f t="shared" ca="1" si="67"/>
        <v>1.0343662984336793E-3</v>
      </c>
      <c r="AS165">
        <f t="shared" ca="1" si="60"/>
        <v>6.974281880271758E-4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0.13941919562777744</v>
      </c>
      <c r="AY165">
        <f t="shared" ca="1" si="73"/>
        <v>7.4286151096618819E-2</v>
      </c>
      <c r="AZ165">
        <f t="shared" ca="1" si="73"/>
        <v>4.7457079222052022E-2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0.5328258477042761</v>
      </c>
      <c r="BE165">
        <f t="shared" ca="1" si="70"/>
        <v>0.34039128549237463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0.60669728830346115</v>
      </c>
      <c r="BK165">
        <f t="shared" ca="1" si="72"/>
        <v>1.0018727524700441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116990</v>
      </c>
      <c r="C166" s="11">
        <v>17781</v>
      </c>
      <c r="D166" s="11">
        <v>550209</v>
      </c>
      <c r="E166" s="11">
        <v>29</v>
      </c>
      <c r="F166" s="11">
        <v>2</v>
      </c>
      <c r="G166" s="11">
        <v>144</v>
      </c>
      <c r="H166" s="11">
        <v>15</v>
      </c>
      <c r="I166" s="11">
        <v>401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144</v>
      </c>
      <c r="O166">
        <f t="shared" si="52"/>
        <v>15</v>
      </c>
      <c r="P166">
        <f t="shared" si="52"/>
        <v>401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16968</v>
      </c>
      <c r="W166">
        <f t="shared" si="53"/>
        <v>1706</v>
      </c>
      <c r="X166">
        <f t="shared" si="53"/>
        <v>30210</v>
      </c>
      <c r="Y166">
        <f t="shared" si="53"/>
        <v>3</v>
      </c>
      <c r="Z166">
        <f t="shared" si="53"/>
        <v>1</v>
      </c>
      <c r="AC166">
        <f t="shared" si="55"/>
        <v>1.2308744337122832E-3</v>
      </c>
      <c r="AD166">
        <f t="shared" si="56"/>
        <v>8.4359709802598281E-4</v>
      </c>
      <c r="AE166">
        <f t="shared" si="57"/>
        <v>7.2881395978619033E-4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1.2323915086991388E-3</v>
      </c>
      <c r="AK166">
        <f t="shared" si="54"/>
        <v>8.44309405103653E-4</v>
      </c>
      <c r="AL166">
        <f t="shared" si="54"/>
        <v>7.2934554931148254E-4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1.6470190024764563E-3</v>
      </c>
      <c r="AR166">
        <f t="shared" ca="1" si="67"/>
        <v>8.1694477319951234E-4</v>
      </c>
      <c r="AS166">
        <f t="shared" ca="1" si="60"/>
        <v>6.7042365708674912E-4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0.1410662146302539</v>
      </c>
      <c r="AY166">
        <f t="shared" ca="1" si="73"/>
        <v>7.5103095869818337E-2</v>
      </c>
      <c r="AZ166">
        <f t="shared" ca="1" si="73"/>
        <v>4.8127502879138771E-2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0.53239605292216641</v>
      </c>
      <c r="BE166">
        <f t="shared" ca="1" si="70"/>
        <v>0.34116959192025459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0.60620790639761635</v>
      </c>
      <c r="BK166">
        <f t="shared" ca="1" si="72"/>
        <v>1.004163539679938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116846</v>
      </c>
      <c r="C167" s="11">
        <v>17766</v>
      </c>
      <c r="D167" s="11">
        <v>549808</v>
      </c>
      <c r="E167" s="11">
        <v>29</v>
      </c>
      <c r="F167" s="11">
        <v>2</v>
      </c>
      <c r="G167" s="11">
        <v>146</v>
      </c>
      <c r="H167" s="11">
        <v>11</v>
      </c>
      <c r="I167" s="11">
        <v>384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146</v>
      </c>
      <c r="O167">
        <f t="shared" si="52"/>
        <v>11</v>
      </c>
      <c r="P167">
        <f t="shared" si="52"/>
        <v>384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17114</v>
      </c>
      <c r="W167">
        <f t="shared" si="53"/>
        <v>1717</v>
      </c>
      <c r="X167">
        <f t="shared" si="53"/>
        <v>30594</v>
      </c>
      <c r="Y167">
        <f t="shared" si="53"/>
        <v>3</v>
      </c>
      <c r="Z167">
        <f t="shared" si="53"/>
        <v>1</v>
      </c>
      <c r="AC167">
        <f t="shared" si="55"/>
        <v>1.2495078992862401E-3</v>
      </c>
      <c r="AD167">
        <f t="shared" si="56"/>
        <v>6.1916019362827878E-4</v>
      </c>
      <c r="AE167">
        <f t="shared" si="57"/>
        <v>6.9842563222070246E-4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1.2510712857156006E-3</v>
      </c>
      <c r="AK167">
        <f t="shared" si="54"/>
        <v>6.1954381029846576E-4</v>
      </c>
      <c r="AL167">
        <f t="shared" si="54"/>
        <v>6.9891379996390036E-4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1.6782926093297972E-3</v>
      </c>
      <c r="AR167">
        <f t="shared" ca="1" si="67"/>
        <v>5.9920753174931779E-4</v>
      </c>
      <c r="AS167">
        <f t="shared" ca="1" si="60"/>
        <v>6.4174795338079469E-4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0.14274450723958371</v>
      </c>
      <c r="AY167">
        <f t="shared" ca="1" si="73"/>
        <v>7.5702303401567653E-2</v>
      </c>
      <c r="AZ167">
        <f t="shared" ca="1" si="73"/>
        <v>4.8769250832519567E-2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0.53033426550352791</v>
      </c>
      <c r="BE167">
        <f t="shared" ca="1" si="70"/>
        <v>0.34165413279731183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0.60386027097164052</v>
      </c>
      <c r="BK167">
        <f t="shared" ca="1" si="72"/>
        <v>1.0055896875364536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116700</v>
      </c>
      <c r="C168" s="11">
        <v>17755</v>
      </c>
      <c r="D168" s="11">
        <v>549424</v>
      </c>
      <c r="E168" s="11">
        <v>29</v>
      </c>
      <c r="F168" s="11">
        <v>2</v>
      </c>
      <c r="G168" s="11">
        <v>142</v>
      </c>
      <c r="H168" s="11">
        <v>12</v>
      </c>
      <c r="I168" s="11">
        <v>393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142</v>
      </c>
      <c r="O168">
        <f t="shared" si="52"/>
        <v>12</v>
      </c>
      <c r="P168">
        <f t="shared" si="52"/>
        <v>393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17256</v>
      </c>
      <c r="W168">
        <f t="shared" si="53"/>
        <v>1729</v>
      </c>
      <c r="X168">
        <f t="shared" si="53"/>
        <v>30987</v>
      </c>
      <c r="Y168">
        <f t="shared" si="53"/>
        <v>3</v>
      </c>
      <c r="Z168">
        <f t="shared" si="53"/>
        <v>1</v>
      </c>
      <c r="AC168">
        <f t="shared" si="55"/>
        <v>1.2167952013710369E-3</v>
      </c>
      <c r="AD168">
        <f t="shared" si="56"/>
        <v>6.7586595325260488E-4</v>
      </c>
      <c r="AE168">
        <f t="shared" si="57"/>
        <v>7.1529456303328579E-4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1.2182777463840928E-3</v>
      </c>
      <c r="AK168">
        <f t="shared" si="54"/>
        <v>6.7632308276013582E-4</v>
      </c>
      <c r="AL168">
        <f t="shared" si="54"/>
        <v>7.1580660614868109E-4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1.6404675728796561E-3</v>
      </c>
      <c r="AR168">
        <f t="shared" ca="1" si="67"/>
        <v>6.5384321443094813E-4</v>
      </c>
      <c r="AS168">
        <f t="shared" ca="1" si="60"/>
        <v>6.5654040975070662E-4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0.14438497481246337</v>
      </c>
      <c r="AY168">
        <f t="shared" ca="1" si="73"/>
        <v>7.6356146615998599E-2</v>
      </c>
      <c r="AZ168">
        <f t="shared" ca="1" si="73"/>
        <v>4.9425791242270277E-2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0.52883720563843262</v>
      </c>
      <c r="BE168">
        <f t="shared" ca="1" si="70"/>
        <v>0.34231949208335366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0.60215565742014976</v>
      </c>
      <c r="BK168">
        <f t="shared" ca="1" si="72"/>
        <v>1.0075480377284218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116558</v>
      </c>
      <c r="C169" s="11">
        <v>17743</v>
      </c>
      <c r="D169" s="11">
        <v>549031</v>
      </c>
      <c r="E169" s="11">
        <v>29</v>
      </c>
      <c r="F169" s="11">
        <v>2</v>
      </c>
      <c r="G169" s="11">
        <v>152</v>
      </c>
      <c r="H169" s="11">
        <v>21</v>
      </c>
      <c r="I169" s="11">
        <v>430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152</v>
      </c>
      <c r="O169">
        <f t="shared" si="52"/>
        <v>21</v>
      </c>
      <c r="P169">
        <f t="shared" si="52"/>
        <v>430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17408</v>
      </c>
      <c r="W169">
        <f t="shared" si="53"/>
        <v>1750</v>
      </c>
      <c r="X169">
        <f t="shared" si="53"/>
        <v>31417</v>
      </c>
      <c r="Y169">
        <f t="shared" si="53"/>
        <v>3</v>
      </c>
      <c r="Z169">
        <f t="shared" si="53"/>
        <v>1</v>
      </c>
      <c r="AC169">
        <f t="shared" si="55"/>
        <v>1.3040717925839496E-3</v>
      </c>
      <c r="AD169">
        <f t="shared" si="56"/>
        <v>1.1835653497153807E-3</v>
      </c>
      <c r="AE169">
        <f t="shared" si="57"/>
        <v>7.8319803435507286E-4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1.3057748019626953E-3</v>
      </c>
      <c r="AK169">
        <f t="shared" si="54"/>
        <v>1.1849679752431327E-3</v>
      </c>
      <c r="AL169">
        <f t="shared" si="54"/>
        <v>7.8381195443425638E-4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1.7649212640985666E-3</v>
      </c>
      <c r="AR169">
        <f t="shared" ca="1" si="67"/>
        <v>1.1450915082153396E-3</v>
      </c>
      <c r="AS169">
        <f t="shared" ca="1" si="60"/>
        <v>7.181291001664439E-4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0.14614989607656195</v>
      </c>
      <c r="AY169">
        <f t="shared" ca="1" si="73"/>
        <v>7.7501238124213945E-2</v>
      </c>
      <c r="AZ169">
        <f t="shared" ca="1" si="73"/>
        <v>5.0143920342436719E-2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0.53028596122719251</v>
      </c>
      <c r="BE169">
        <f t="shared" ca="1" si="70"/>
        <v>0.34309925418057341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0.60380526974827187</v>
      </c>
      <c r="BK169">
        <f t="shared" ca="1" si="72"/>
        <v>1.009843109405957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116406</v>
      </c>
      <c r="C170" s="11">
        <v>17722</v>
      </c>
      <c r="D170" s="11">
        <v>548601</v>
      </c>
      <c r="E170" s="11">
        <v>29</v>
      </c>
      <c r="F170" s="11">
        <v>2</v>
      </c>
      <c r="G170" s="11">
        <v>137</v>
      </c>
      <c r="H170" s="11">
        <v>12</v>
      </c>
      <c r="I170" s="11">
        <v>403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137</v>
      </c>
      <c r="O170">
        <f t="shared" si="52"/>
        <v>12</v>
      </c>
      <c r="P170">
        <f t="shared" si="52"/>
        <v>403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17545</v>
      </c>
      <c r="W170">
        <f t="shared" si="53"/>
        <v>1762</v>
      </c>
      <c r="X170">
        <f t="shared" si="53"/>
        <v>31820</v>
      </c>
      <c r="Y170">
        <f t="shared" si="53"/>
        <v>3</v>
      </c>
      <c r="Z170">
        <f t="shared" si="53"/>
        <v>1</v>
      </c>
      <c r="AC170">
        <f t="shared" si="55"/>
        <v>1.1769152792811368E-3</v>
      </c>
      <c r="AD170">
        <f t="shared" si="56"/>
        <v>6.7712447804988145E-4</v>
      </c>
      <c r="AE170">
        <f t="shared" si="57"/>
        <v>7.3459581736088709E-4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1.1783021772859904E-3</v>
      </c>
      <c r="AK170">
        <f t="shared" si="54"/>
        <v>6.7758331220322881E-4</v>
      </c>
      <c r="AL170">
        <f t="shared" si="54"/>
        <v>7.3513587818502116E-4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1.5986354722122291E-3</v>
      </c>
      <c r="AR170">
        <f t="shared" ca="1" si="67"/>
        <v>6.5450120721524392E-4</v>
      </c>
      <c r="AS170">
        <f t="shared" ca="1" si="60"/>
        <v>6.7279560332853775E-4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0.14774853154877418</v>
      </c>
      <c r="AY170">
        <f t="shared" ca="1" si="73"/>
        <v>7.8155739331429191E-2</v>
      </c>
      <c r="AZ170">
        <f t="shared" ca="1" si="73"/>
        <v>5.0816715945765256E-2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0.5289781124195384</v>
      </c>
      <c r="BE170">
        <f t="shared" ca="1" si="70"/>
        <v>0.34394058210311101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0.60231609964037758</v>
      </c>
      <c r="BK170">
        <f t="shared" ca="1" si="72"/>
        <v>1.0123193876110921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116269</v>
      </c>
      <c r="C171" s="11">
        <v>17710</v>
      </c>
      <c r="D171" s="11">
        <v>548198</v>
      </c>
      <c r="E171" s="11">
        <v>29</v>
      </c>
      <c r="F171" s="11">
        <v>2</v>
      </c>
      <c r="G171" s="11">
        <v>152</v>
      </c>
      <c r="H171" s="11">
        <v>18</v>
      </c>
      <c r="I171" s="11">
        <v>403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152</v>
      </c>
      <c r="O171">
        <f t="shared" si="52"/>
        <v>18</v>
      </c>
      <c r="P171">
        <f t="shared" si="52"/>
        <v>403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17697</v>
      </c>
      <c r="W171">
        <f t="shared" si="53"/>
        <v>1780</v>
      </c>
      <c r="X171">
        <f t="shared" si="53"/>
        <v>32223</v>
      </c>
      <c r="Y171">
        <f t="shared" si="53"/>
        <v>3</v>
      </c>
      <c r="Z171">
        <f t="shared" si="53"/>
        <v>1</v>
      </c>
      <c r="AC171">
        <f t="shared" si="55"/>
        <v>1.3073132133242739E-3</v>
      </c>
      <c r="AD171">
        <f t="shared" si="56"/>
        <v>1.0163749294184077E-3</v>
      </c>
      <c r="AE171">
        <f t="shared" si="57"/>
        <v>7.3513584507787328E-4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1.3090247052964356E-3</v>
      </c>
      <c r="AK171">
        <f t="shared" si="54"/>
        <v>1.0174090861791347E-3</v>
      </c>
      <c r="AL171">
        <f t="shared" si="54"/>
        <v>7.3567670054668034E-4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1.7826920239658102E-3</v>
      </c>
      <c r="AR171">
        <f t="shared" ca="1" si="67"/>
        <v>9.823302819328395E-4</v>
      </c>
      <c r="AS171">
        <f t="shared" ca="1" si="60"/>
        <v>6.725543881408283E-4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0.14953122357273999</v>
      </c>
      <c r="AY171">
        <f t="shared" ca="1" si="73"/>
        <v>7.9138069613362033E-2</v>
      </c>
      <c r="AZ171">
        <f t="shared" ca="1" si="73"/>
        <v>5.1489270333906087E-2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0.52924110244349765</v>
      </c>
      <c r="BE171">
        <f t="shared" ca="1" si="70"/>
        <v>0.34433791888861898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0.60261555083080753</v>
      </c>
      <c r="BK171">
        <f t="shared" ca="1" si="72"/>
        <v>1.0134888679001617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116117</v>
      </c>
      <c r="C172" s="11">
        <v>17692</v>
      </c>
      <c r="D172" s="11">
        <v>547795</v>
      </c>
      <c r="E172" s="11">
        <v>29</v>
      </c>
      <c r="F172" s="11">
        <v>2</v>
      </c>
      <c r="G172" s="11">
        <v>161</v>
      </c>
      <c r="H172" s="11">
        <v>17</v>
      </c>
      <c r="I172" s="11">
        <v>381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161</v>
      </c>
      <c r="O172">
        <f t="shared" si="52"/>
        <v>17</v>
      </c>
      <c r="P172">
        <f t="shared" si="52"/>
        <v>381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17858</v>
      </c>
      <c r="W172">
        <f t="shared" si="53"/>
        <v>1797</v>
      </c>
      <c r="X172">
        <f t="shared" si="53"/>
        <v>32604</v>
      </c>
      <c r="Y172">
        <f t="shared" si="53"/>
        <v>3</v>
      </c>
      <c r="Z172">
        <f t="shared" si="53"/>
        <v>1</v>
      </c>
      <c r="AC172">
        <f t="shared" si="55"/>
        <v>1.3865325490668894E-3</v>
      </c>
      <c r="AD172">
        <f t="shared" si="56"/>
        <v>9.6088627628306575E-4</v>
      </c>
      <c r="AE172">
        <f t="shared" si="57"/>
        <v>6.955156582298123E-4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1.3884579139057413E-3</v>
      </c>
      <c r="AK172">
        <f t="shared" si="54"/>
        <v>9.6181054090692885E-4</v>
      </c>
      <c r="AL172">
        <f t="shared" si="54"/>
        <v>6.9599976504107247E-4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1.8980030748208686E-3</v>
      </c>
      <c r="AR172">
        <f t="shared" ca="1" si="67"/>
        <v>9.2825142022329263E-4</v>
      </c>
      <c r="AS172">
        <f t="shared" ca="1" si="60"/>
        <v>6.3558609128384913E-4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0.15142922664756087</v>
      </c>
      <c r="AY172">
        <f t="shared" ca="1" si="73"/>
        <v>8.0066321033585325E-2</v>
      </c>
      <c r="AZ172">
        <f t="shared" ca="1" si="73"/>
        <v>5.2124856425189936E-2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0.52873756807814343</v>
      </c>
      <c r="BE172">
        <f t="shared" ca="1" si="70"/>
        <v>0.34421926056920488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0.60204220602153402</v>
      </c>
      <c r="BK172">
        <f t="shared" ca="1" si="72"/>
        <v>1.0131396211886812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115956</v>
      </c>
      <c r="C173" s="11">
        <v>17675</v>
      </c>
      <c r="D173" s="11">
        <v>547414</v>
      </c>
      <c r="E173" s="11">
        <v>29</v>
      </c>
      <c r="F173" s="11">
        <v>2</v>
      </c>
      <c r="G173" s="11">
        <v>117</v>
      </c>
      <c r="H173" s="11">
        <v>19</v>
      </c>
      <c r="I173" s="11">
        <v>381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117</v>
      </c>
      <c r="O173">
        <f t="shared" si="52"/>
        <v>19</v>
      </c>
      <c r="P173">
        <f t="shared" si="52"/>
        <v>381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17975</v>
      </c>
      <c r="W173">
        <f t="shared" si="53"/>
        <v>1816</v>
      </c>
      <c r="X173">
        <f t="shared" si="53"/>
        <v>32985</v>
      </c>
      <c r="Y173">
        <f t="shared" si="53"/>
        <v>3</v>
      </c>
      <c r="Z173">
        <f t="shared" si="53"/>
        <v>1</v>
      </c>
      <c r="AC173">
        <f t="shared" si="55"/>
        <v>1.0090034150884819E-3</v>
      </c>
      <c r="AD173">
        <f t="shared" si="56"/>
        <v>1.0749646393210749E-3</v>
      </c>
      <c r="AE173">
        <f t="shared" si="57"/>
        <v>6.9599973694498126E-4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1.0100226171360371E-3</v>
      </c>
      <c r="AK173">
        <f t="shared" si="74"/>
        <v>1.0761215356570207E-3</v>
      </c>
      <c r="AL173">
        <f t="shared" si="74"/>
        <v>6.9648451812168871E-4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1.3858971558828952E-3</v>
      </c>
      <c r="AR173">
        <f t="shared" ca="1" si="67"/>
        <v>1.0381296197679302E-3</v>
      </c>
      <c r="AS173">
        <f t="shared" ca="1" si="60"/>
        <v>6.3533333392715781E-4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0.15281512380344375</v>
      </c>
      <c r="AY173">
        <f t="shared" ca="1" si="73"/>
        <v>8.1104450653353255E-2</v>
      </c>
      <c r="AZ173">
        <f t="shared" ca="1" si="73"/>
        <v>5.2760189759117095E-2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0.53073575857369115</v>
      </c>
      <c r="BE173">
        <f t="shared" ca="1" si="70"/>
        <v>0.34525502742110215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0.60431742739149164</v>
      </c>
      <c r="BK173">
        <f t="shared" ca="1" si="72"/>
        <v>1.0161881909701505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115839</v>
      </c>
      <c r="C174" s="11">
        <v>17656</v>
      </c>
      <c r="D174" s="11">
        <v>547033</v>
      </c>
      <c r="E174" s="11">
        <v>29</v>
      </c>
      <c r="F174" s="11">
        <v>2</v>
      </c>
      <c r="G174" s="11">
        <v>131</v>
      </c>
      <c r="H174" s="11">
        <v>13</v>
      </c>
      <c r="I174" s="11">
        <v>400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131</v>
      </c>
      <c r="O174">
        <f t="shared" si="52"/>
        <v>13</v>
      </c>
      <c r="P174">
        <f t="shared" si="52"/>
        <v>400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18106</v>
      </c>
      <c r="W174">
        <f t="shared" si="53"/>
        <v>1829</v>
      </c>
      <c r="X174">
        <f t="shared" si="53"/>
        <v>33385</v>
      </c>
      <c r="Y174">
        <f t="shared" si="53"/>
        <v>3</v>
      </c>
      <c r="Z174">
        <f t="shared" si="53"/>
        <v>1</v>
      </c>
      <c r="AC174">
        <f t="shared" si="55"/>
        <v>1.1308799281761755E-3</v>
      </c>
      <c r="AD174">
        <f t="shared" si="56"/>
        <v>7.3629361123697331E-4</v>
      </c>
      <c r="AE174">
        <f t="shared" si="57"/>
        <v>7.3121731230108608E-4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1.1321603864282771E-3</v>
      </c>
      <c r="AK174">
        <f t="shared" si="74"/>
        <v>7.3683617231603789E-4</v>
      </c>
      <c r="AL174">
        <f t="shared" si="74"/>
        <v>7.3175241496340631E-4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1.5593498860466707E-3</v>
      </c>
      <c r="AR174">
        <f t="shared" ca="1" si="67"/>
        <v>7.105184624610607E-4</v>
      </c>
      <c r="AS174">
        <f t="shared" ca="1" si="60"/>
        <v>6.6677486832965413E-4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0.15437447368949042</v>
      </c>
      <c r="AY174">
        <f t="shared" ca="1" si="73"/>
        <v>8.1814969115814318E-2</v>
      </c>
      <c r="AZ174">
        <f t="shared" ca="1" si="73"/>
        <v>5.3426964627446748E-2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0.52997731529357206</v>
      </c>
      <c r="BE174">
        <f t="shared" ca="1" si="70"/>
        <v>0.3460867807388287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0.60345383287301479</v>
      </c>
      <c r="BK174">
        <f t="shared" ca="1" si="72"/>
        <v>1.0186362882667701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115708</v>
      </c>
      <c r="C175" s="11">
        <v>17643</v>
      </c>
      <c r="D175" s="11">
        <v>546633</v>
      </c>
      <c r="E175" s="11">
        <v>29</v>
      </c>
      <c r="F175" s="11">
        <v>2</v>
      </c>
      <c r="G175" s="11">
        <v>120</v>
      </c>
      <c r="H175" s="11">
        <v>14</v>
      </c>
      <c r="I175" s="11">
        <v>376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120</v>
      </c>
      <c r="O175">
        <f t="shared" si="52"/>
        <v>14</v>
      </c>
      <c r="P175">
        <f t="shared" si="52"/>
        <v>376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18226</v>
      </c>
      <c r="W175">
        <f t="shared" si="53"/>
        <v>1843</v>
      </c>
      <c r="X175">
        <f t="shared" si="53"/>
        <v>33761</v>
      </c>
      <c r="Y175">
        <f t="shared" si="53"/>
        <v>3</v>
      </c>
      <c r="Z175">
        <f t="shared" si="53"/>
        <v>1</v>
      </c>
      <c r="AC175">
        <f t="shared" si="55"/>
        <v>1.0370933729733467E-3</v>
      </c>
      <c r="AD175">
        <f t="shared" si="56"/>
        <v>7.9351584197698808E-4</v>
      </c>
      <c r="AE175">
        <f t="shared" si="57"/>
        <v>6.8784723937266872E-4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1.0381701454993295E-3</v>
      </c>
      <c r="AK175">
        <f t="shared" si="74"/>
        <v>7.9414605115310532E-4</v>
      </c>
      <c r="AL175">
        <f t="shared" si="74"/>
        <v>6.8832072604152028E-4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1.4352906862481704E-3</v>
      </c>
      <c r="AR175">
        <f t="shared" ca="1" si="67"/>
        <v>7.6545379400268199E-4</v>
      </c>
      <c r="AS175">
        <f t="shared" ca="1" si="60"/>
        <v>6.2651401100039905E-4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0.1558097643757386</v>
      </c>
      <c r="AY175">
        <f t="shared" ca="1" si="75"/>
        <v>8.2580422909817E-2</v>
      </c>
      <c r="AZ175">
        <f t="shared" ca="1" si="75"/>
        <v>5.4053478638447144E-2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0.53000800842412243</v>
      </c>
      <c r="BE175">
        <f t="shared" ca="1" si="70"/>
        <v>0.34691971234932373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0.60348878132597494</v>
      </c>
      <c r="BK175">
        <f t="shared" ca="1" si="72"/>
        <v>1.0210878536293173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115588</v>
      </c>
      <c r="C176" s="11">
        <v>17629</v>
      </c>
      <c r="D176" s="11">
        <v>546257</v>
      </c>
      <c r="E176" s="11">
        <v>29</v>
      </c>
      <c r="F176" s="11">
        <v>2</v>
      </c>
      <c r="G176" s="11">
        <v>126</v>
      </c>
      <c r="H176" s="11">
        <v>20</v>
      </c>
      <c r="I176" s="11">
        <v>393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126</v>
      </c>
      <c r="O176">
        <f t="shared" si="52"/>
        <v>20</v>
      </c>
      <c r="P176">
        <f t="shared" si="52"/>
        <v>393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18352</v>
      </c>
      <c r="W176">
        <f t="shared" si="53"/>
        <v>1863</v>
      </c>
      <c r="X176">
        <f t="shared" si="53"/>
        <v>34154</v>
      </c>
      <c r="Y176">
        <f t="shared" si="53"/>
        <v>3</v>
      </c>
      <c r="Z176">
        <f t="shared" si="53"/>
        <v>1</v>
      </c>
      <c r="AC176">
        <f t="shared" si="55"/>
        <v>1.0900785548672873E-3</v>
      </c>
      <c r="AD176">
        <f t="shared" si="56"/>
        <v>1.1344942991661467E-3</v>
      </c>
      <c r="AE176">
        <f t="shared" si="57"/>
        <v>7.1944158152664403E-4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1.0912682311418457E-3</v>
      </c>
      <c r="AK176">
        <f t="shared" si="74"/>
        <v>1.135782960418221E-3</v>
      </c>
      <c r="AL176">
        <f t="shared" si="74"/>
        <v>7.1995958146296843E-4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1.514392870264525E-3</v>
      </c>
      <c r="AR176">
        <f t="shared" ca="1" si="67"/>
        <v>1.0942791336176504E-3</v>
      </c>
      <c r="AS176">
        <f t="shared" ca="1" si="60"/>
        <v>6.5459538600257518E-4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0.15732415724600313</v>
      </c>
      <c r="AY176">
        <f t="shared" ca="1" si="75"/>
        <v>8.3674702043434648E-2</v>
      </c>
      <c r="AZ176">
        <f t="shared" ca="1" si="75"/>
        <v>5.4708074024449722E-2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0.53186175288131365</v>
      </c>
      <c r="BE176">
        <f t="shared" ca="1" si="70"/>
        <v>0.34774109063812958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0.60559953053273952</v>
      </c>
      <c r="BK176">
        <f t="shared" ca="1" si="72"/>
        <v>1.0235054141312987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115462</v>
      </c>
      <c r="C177" s="11">
        <v>17609</v>
      </c>
      <c r="D177" s="11">
        <v>545864</v>
      </c>
      <c r="E177" s="11">
        <v>29</v>
      </c>
      <c r="F177" s="11">
        <v>2</v>
      </c>
      <c r="G177" s="11">
        <v>120</v>
      </c>
      <c r="H177" s="11">
        <v>21</v>
      </c>
      <c r="I177" s="11">
        <v>374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120</v>
      </c>
      <c r="O177">
        <f t="shared" si="52"/>
        <v>21</v>
      </c>
      <c r="P177">
        <f t="shared" si="52"/>
        <v>374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18472</v>
      </c>
      <c r="W177">
        <f t="shared" si="53"/>
        <v>1884</v>
      </c>
      <c r="X177">
        <f t="shared" si="53"/>
        <v>34528</v>
      </c>
      <c r="Y177">
        <f t="shared" si="53"/>
        <v>3</v>
      </c>
      <c r="Z177">
        <f t="shared" si="53"/>
        <v>1</v>
      </c>
      <c r="AC177">
        <f t="shared" si="55"/>
        <v>1.0393029741386777E-3</v>
      </c>
      <c r="AD177">
        <f t="shared" si="56"/>
        <v>1.1925719802373786E-3</v>
      </c>
      <c r="AE177">
        <f t="shared" si="57"/>
        <v>6.8515234563920689E-4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1.0403843424251534E-3</v>
      </c>
      <c r="AK177">
        <f t="shared" si="74"/>
        <v>1.1939960481491059E-3</v>
      </c>
      <c r="AL177">
        <f t="shared" si="74"/>
        <v>6.8562212808804981E-4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1.4492274942422495E-3</v>
      </c>
      <c r="AR177">
        <f t="shared" ca="1" si="67"/>
        <v>1.1498728720281699E-3</v>
      </c>
      <c r="AS177">
        <f t="shared" ca="1" si="60"/>
        <v>6.2269378737727472E-4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0.15877338474024538</v>
      </c>
      <c r="AY177">
        <f t="shared" ca="1" si="75"/>
        <v>8.4824574915462816E-2</v>
      </c>
      <c r="AZ177">
        <f t="shared" ca="1" si="75"/>
        <v>5.5330767811826997E-2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0.53424933312492229</v>
      </c>
      <c r="BE177">
        <f t="shared" ca="1" si="70"/>
        <v>0.34848893536122949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0.60831812698530541</v>
      </c>
      <c r="BK177">
        <f t="shared" ca="1" si="72"/>
        <v>1.025706543487676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115342</v>
      </c>
      <c r="C178" s="11">
        <v>17588</v>
      </c>
      <c r="D178" s="11">
        <v>545490</v>
      </c>
      <c r="E178" s="11">
        <v>29</v>
      </c>
      <c r="F178" s="11">
        <v>2</v>
      </c>
      <c r="G178" s="11">
        <v>107</v>
      </c>
      <c r="H178" s="11">
        <v>16</v>
      </c>
      <c r="I178" s="11">
        <v>374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107</v>
      </c>
      <c r="O178">
        <f t="shared" si="52"/>
        <v>16</v>
      </c>
      <c r="P178">
        <f t="shared" si="52"/>
        <v>374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18579</v>
      </c>
      <c r="W178">
        <f t="shared" si="53"/>
        <v>1900</v>
      </c>
      <c r="X178">
        <f t="shared" si="53"/>
        <v>34902</v>
      </c>
      <c r="Y178">
        <f t="shared" si="53"/>
        <v>3</v>
      </c>
      <c r="Z178">
        <f t="shared" si="53"/>
        <v>1</v>
      </c>
      <c r="AC178">
        <f t="shared" si="55"/>
        <v>9.2767595498604151E-4</v>
      </c>
      <c r="AD178">
        <f t="shared" si="56"/>
        <v>9.0971116670457127E-4</v>
      </c>
      <c r="AE178">
        <f t="shared" si="57"/>
        <v>6.8562210123008669E-4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9.2853740346061572E-4</v>
      </c>
      <c r="AK178">
        <f t="shared" si="74"/>
        <v>9.10539557559881E-4</v>
      </c>
      <c r="AL178">
        <f t="shared" si="74"/>
        <v>6.8609252832574699E-4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1.2983084182627599E-3</v>
      </c>
      <c r="AR178">
        <f t="shared" ca="1" si="67"/>
        <v>8.7651615832911136E-4</v>
      </c>
      <c r="AS178">
        <f t="shared" ca="1" si="60"/>
        <v>6.2243969302791156E-4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0.16007169315850814</v>
      </c>
      <c r="AY178">
        <f t="shared" ca="1" si="75"/>
        <v>8.5701091073791924E-2</v>
      </c>
      <c r="AZ178">
        <f t="shared" ca="1" si="75"/>
        <v>5.5953207504854906E-2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0.53539191960022525</v>
      </c>
      <c r="BE178">
        <f t="shared" ca="1" si="70"/>
        <v>0.34955091934617222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0.60961912264684337</v>
      </c>
      <c r="BK178">
        <f t="shared" ca="1" si="72"/>
        <v>1.0288322780861239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115235</v>
      </c>
      <c r="C179" s="11">
        <v>17572</v>
      </c>
      <c r="D179" s="11">
        <v>545116</v>
      </c>
      <c r="E179" s="11">
        <v>29</v>
      </c>
      <c r="F179" s="11">
        <v>2</v>
      </c>
      <c r="G179" s="11">
        <v>122</v>
      </c>
      <c r="H179" s="11">
        <v>8</v>
      </c>
      <c r="I179" s="11">
        <v>334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122</v>
      </c>
      <c r="O179">
        <f t="shared" si="52"/>
        <v>8</v>
      </c>
      <c r="P179">
        <f t="shared" si="52"/>
        <v>334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18701</v>
      </c>
      <c r="W179">
        <f t="shared" si="53"/>
        <v>1908</v>
      </c>
      <c r="X179">
        <f t="shared" si="53"/>
        <v>35236</v>
      </c>
      <c r="Y179">
        <f t="shared" si="53"/>
        <v>4</v>
      </c>
      <c r="Z179">
        <f t="shared" si="53"/>
        <v>1</v>
      </c>
      <c r="AC179">
        <f t="shared" si="55"/>
        <v>1.0587061222718792E-3</v>
      </c>
      <c r="AD179">
        <f t="shared" si="56"/>
        <v>4.5526974732529026E-4</v>
      </c>
      <c r="AE179">
        <f t="shared" si="57"/>
        <v>6.1271362425612159E-4</v>
      </c>
      <c r="AF179">
        <f t="shared" si="58"/>
        <v>3.4482758620689655E-2</v>
      </c>
      <c r="AG179">
        <f t="shared" si="59"/>
        <v>0</v>
      </c>
      <c r="AI179" t="str">
        <f t="shared" si="65"/>
        <v>2023-18</v>
      </c>
      <c r="AJ179">
        <f t="shared" si="74"/>
        <v>1.0598282680458438E-3</v>
      </c>
      <c r="AK179">
        <f t="shared" si="74"/>
        <v>4.5547712014961885E-4</v>
      </c>
      <c r="AL179">
        <f t="shared" si="74"/>
        <v>6.1308929161008692E-4</v>
      </c>
      <c r="AM179">
        <f t="shared" si="74"/>
        <v>3.5718082602079232E-2</v>
      </c>
      <c r="AN179">
        <f t="shared" si="74"/>
        <v>0</v>
      </c>
      <c r="AP179" t="str">
        <f t="shared" si="66"/>
        <v>2023-18</v>
      </c>
      <c r="AQ179">
        <f t="shared" ca="1" si="67"/>
        <v>1.4874750246088918E-3</v>
      </c>
      <c r="AR179">
        <f t="shared" ca="1" si="67"/>
        <v>4.3827010148009157E-4</v>
      </c>
      <c r="AS179">
        <f t="shared" ca="1" si="60"/>
        <v>5.5560123672332635E-4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0.16155916818311702</v>
      </c>
      <c r="AY179">
        <f t="shared" ca="1" si="75"/>
        <v>8.6139361175272017E-2</v>
      </c>
      <c r="AZ179">
        <f t="shared" ca="1" si="75"/>
        <v>5.650880874157823E-2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0.53317531987809286</v>
      </c>
      <c r="BE179">
        <f t="shared" ca="1" si="70"/>
        <v>0.34977159994738954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0.60709521160449031</v>
      </c>
      <c r="BK179">
        <f t="shared" ca="1" si="72"/>
        <v>1.0294818067044567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115113</v>
      </c>
      <c r="C180" s="11">
        <v>17564</v>
      </c>
      <c r="D180" s="11">
        <v>544782</v>
      </c>
      <c r="E180" s="11">
        <v>28</v>
      </c>
      <c r="F180" s="11">
        <v>2</v>
      </c>
      <c r="G180" s="11">
        <v>106</v>
      </c>
      <c r="H180" s="11">
        <v>18</v>
      </c>
      <c r="I180" s="11">
        <v>378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106</v>
      </c>
      <c r="O180">
        <f t="shared" si="76"/>
        <v>18</v>
      </c>
      <c r="P180">
        <f t="shared" si="76"/>
        <v>378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18807</v>
      </c>
      <c r="W180">
        <f t="shared" si="53"/>
        <v>1926</v>
      </c>
      <c r="X180">
        <f t="shared" si="53"/>
        <v>35614</v>
      </c>
      <c r="Y180">
        <f t="shared" si="53"/>
        <v>4</v>
      </c>
      <c r="Z180">
        <f t="shared" si="53"/>
        <v>1</v>
      </c>
      <c r="AC180">
        <f t="shared" si="55"/>
        <v>9.2083431063389885E-4</v>
      </c>
      <c r="AD180">
        <f t="shared" si="56"/>
        <v>1.0248235026189933E-3</v>
      </c>
      <c r="AE180">
        <f t="shared" si="57"/>
        <v>6.9385552386092052E-4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9.2168309323704598E-4</v>
      </c>
      <c r="AK180">
        <f t="shared" si="74"/>
        <v>1.0258749332399876E-3</v>
      </c>
      <c r="AL180">
        <f t="shared" si="74"/>
        <v>6.9433732152281949E-4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1.2984687971850418E-3</v>
      </c>
      <c r="AR180">
        <f t="shared" ca="1" si="67"/>
        <v>9.8669713282746206E-4</v>
      </c>
      <c r="AS180">
        <f t="shared" ca="1" si="60"/>
        <v>6.2854281448658793E-4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0.16285763698030206</v>
      </c>
      <c r="AY180">
        <f t="shared" ca="1" si="75"/>
        <v>8.7126058308099483E-2</v>
      </c>
      <c r="AZ180">
        <f t="shared" ca="1" si="75"/>
        <v>5.7137351556064815E-2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0.53498294537232871</v>
      </c>
      <c r="BE180">
        <f t="shared" ca="1" si="70"/>
        <v>0.35084232226073431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0.60915344787502079</v>
      </c>
      <c r="BK180">
        <f t="shared" ca="1" si="72"/>
        <v>1.0326332608013209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115007</v>
      </c>
      <c r="C181" s="11">
        <v>17546</v>
      </c>
      <c r="D181" s="11">
        <v>544404</v>
      </c>
      <c r="E181" s="11">
        <v>28</v>
      </c>
      <c r="F181" s="11">
        <v>2</v>
      </c>
      <c r="G181" s="11">
        <v>104</v>
      </c>
      <c r="H181" s="11">
        <v>15</v>
      </c>
      <c r="I181" s="11">
        <v>372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104</v>
      </c>
      <c r="O181">
        <f t="shared" si="76"/>
        <v>15</v>
      </c>
      <c r="P181">
        <f t="shared" si="76"/>
        <v>372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18911</v>
      </c>
      <c r="W181">
        <f t="shared" si="53"/>
        <v>1941</v>
      </c>
      <c r="X181">
        <f t="shared" si="53"/>
        <v>35986</v>
      </c>
      <c r="Y181">
        <f t="shared" si="53"/>
        <v>4</v>
      </c>
      <c r="Z181">
        <f t="shared" si="53"/>
        <v>1</v>
      </c>
      <c r="AC181">
        <f t="shared" si="55"/>
        <v>9.0429278217847608E-4</v>
      </c>
      <c r="AD181">
        <f t="shared" si="56"/>
        <v>8.548957027242676E-4</v>
      </c>
      <c r="AE181">
        <f t="shared" si="57"/>
        <v>6.8331606674454999E-4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9.0511132955578923E-4</v>
      </c>
      <c r="AK181">
        <f t="shared" si="74"/>
        <v>8.5562722691927859E-4</v>
      </c>
      <c r="AL181">
        <f t="shared" si="74"/>
        <v>6.8378333350671572E-4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1.2799341036249278E-3</v>
      </c>
      <c r="AR181">
        <f t="shared" ca="1" si="67"/>
        <v>8.2259906893777143E-4</v>
      </c>
      <c r="AS181">
        <f t="shared" ca="1" si="60"/>
        <v>6.1831210684984688E-4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0.16413757108392699</v>
      </c>
      <c r="AY181">
        <f t="shared" ca="1" si="75"/>
        <v>8.7948657377037248E-2</v>
      </c>
      <c r="AZ181">
        <f t="shared" ca="1" si="75"/>
        <v>5.7755663662914659E-2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0.53582282713363205</v>
      </c>
      <c r="BE181">
        <f t="shared" ca="1" si="70"/>
        <v>0.35187351245366594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0.61010977157679647</v>
      </c>
      <c r="BK181">
        <f t="shared" ca="1" si="72"/>
        <v>1.0356683601148009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114903</v>
      </c>
      <c r="C182" s="11">
        <v>17531</v>
      </c>
      <c r="D182" s="11">
        <v>544032</v>
      </c>
      <c r="E182" s="11">
        <v>28</v>
      </c>
      <c r="F182" s="11">
        <v>2</v>
      </c>
      <c r="G182" s="11">
        <v>127</v>
      </c>
      <c r="H182" s="11">
        <v>18</v>
      </c>
      <c r="I182" s="11">
        <v>367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127</v>
      </c>
      <c r="O182">
        <f t="shared" si="76"/>
        <v>18</v>
      </c>
      <c r="P182">
        <f t="shared" si="76"/>
        <v>367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19038</v>
      </c>
      <c r="W182">
        <f t="shared" si="53"/>
        <v>1959</v>
      </c>
      <c r="X182">
        <f t="shared" si="53"/>
        <v>36353</v>
      </c>
      <c r="Y182">
        <f t="shared" si="53"/>
        <v>4</v>
      </c>
      <c r="Z182">
        <f t="shared" si="53"/>
        <v>1</v>
      </c>
      <c r="AC182">
        <f t="shared" si="55"/>
        <v>1.1052801058283944E-3</v>
      </c>
      <c r="AD182">
        <f t="shared" si="56"/>
        <v>1.0267526096628828E-3</v>
      </c>
      <c r="AE182">
        <f t="shared" si="57"/>
        <v>6.7459267101935185E-4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1.1065032145891815E-3</v>
      </c>
      <c r="AK182">
        <f t="shared" si="74"/>
        <v>1.027808004601356E-3</v>
      </c>
      <c r="AL182">
        <f t="shared" si="74"/>
        <v>6.7504807912320531E-4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1.5706304138263876E-3</v>
      </c>
      <c r="AR182">
        <f t="shared" ca="1" si="67"/>
        <v>9.8771075609663185E-4</v>
      </c>
      <c r="AS182">
        <f t="shared" ca="1" si="60"/>
        <v>6.0974581469290599E-4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0.16570820149775337</v>
      </c>
      <c r="AY182">
        <f t="shared" ca="1" si="75"/>
        <v>8.8936368133133881E-2</v>
      </c>
      <c r="AZ182">
        <f t="shared" ca="1" si="75"/>
        <v>5.8365409477607565E-2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0.53670468527980286</v>
      </c>
      <c r="BE182">
        <f t="shared" ca="1" si="70"/>
        <v>0.35221798891106104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0.6111138913060763</v>
      </c>
      <c r="BK182">
        <f t="shared" ca="1" si="72"/>
        <v>1.0366822567427136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114776</v>
      </c>
      <c r="C183" s="11">
        <v>17513</v>
      </c>
      <c r="D183" s="11">
        <v>543665</v>
      </c>
      <c r="E183" s="11">
        <v>28</v>
      </c>
      <c r="F183" s="11">
        <v>2</v>
      </c>
      <c r="G183" s="11">
        <v>113</v>
      </c>
      <c r="H183" s="11">
        <v>23</v>
      </c>
      <c r="I183" s="11">
        <v>336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113</v>
      </c>
      <c r="O183">
        <f t="shared" si="76"/>
        <v>23</v>
      </c>
      <c r="P183">
        <f t="shared" si="76"/>
        <v>336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19151</v>
      </c>
      <c r="W183">
        <f t="shared" si="77"/>
        <v>1982</v>
      </c>
      <c r="X183">
        <f t="shared" si="77"/>
        <v>36689</v>
      </c>
      <c r="Y183">
        <f t="shared" si="77"/>
        <v>4</v>
      </c>
      <c r="Z183">
        <f t="shared" si="77"/>
        <v>1</v>
      </c>
      <c r="AC183">
        <f t="shared" si="55"/>
        <v>9.8452638182198364E-4</v>
      </c>
      <c r="AD183">
        <f t="shared" si="56"/>
        <v>1.3133101124878661E-3</v>
      </c>
      <c r="AE183">
        <f t="shared" si="57"/>
        <v>6.1802764570093711E-4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9.8549670901255872E-4</v>
      </c>
      <c r="AK183">
        <f t="shared" si="74"/>
        <v>1.3150373536041495E-3</v>
      </c>
      <c r="AL183">
        <f t="shared" si="74"/>
        <v>6.1840985978678007E-4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1.4041458296120374E-3</v>
      </c>
      <c r="AR183">
        <f t="shared" ca="1" si="67"/>
        <v>1.2631939775632792E-3</v>
      </c>
      <c r="AS183">
        <f t="shared" ca="1" si="60"/>
        <v>5.579758603169847E-4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0.16711234732736541</v>
      </c>
      <c r="AY183">
        <f t="shared" ca="1" si="75"/>
        <v>9.0199562110697157E-2</v>
      </c>
      <c r="AZ183">
        <f t="shared" ca="1" si="75"/>
        <v>5.8923385337924551E-2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0.53975402508110526</v>
      </c>
      <c r="BE183">
        <f t="shared" ca="1" si="70"/>
        <v>0.35259743687578243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0.61458599423902704</v>
      </c>
      <c r="BK183">
        <f t="shared" ca="1" si="72"/>
        <v>1.0377990849138128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114663</v>
      </c>
      <c r="C184" s="11">
        <v>17490</v>
      </c>
      <c r="D184" s="11">
        <v>543329</v>
      </c>
      <c r="E184" s="11">
        <v>28</v>
      </c>
      <c r="F184" s="11">
        <v>2</v>
      </c>
      <c r="G184" s="11">
        <v>125</v>
      </c>
      <c r="H184" s="11">
        <v>18</v>
      </c>
      <c r="I184" s="11">
        <v>347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125</v>
      </c>
      <c r="O184">
        <f t="shared" si="76"/>
        <v>18</v>
      </c>
      <c r="P184">
        <f t="shared" si="76"/>
        <v>347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19276</v>
      </c>
      <c r="W184">
        <f t="shared" si="77"/>
        <v>2000</v>
      </c>
      <c r="X184">
        <f t="shared" si="77"/>
        <v>37036</v>
      </c>
      <c r="Y184">
        <f t="shared" si="77"/>
        <v>4</v>
      </c>
      <c r="Z184">
        <f t="shared" si="77"/>
        <v>1</v>
      </c>
      <c r="AC184">
        <f t="shared" si="55"/>
        <v>1.0901511385538491E-3</v>
      </c>
      <c r="AD184">
        <f t="shared" si="56"/>
        <v>1.0291595197255575E-3</v>
      </c>
      <c r="AE184">
        <f t="shared" si="57"/>
        <v>6.3865540031914363E-4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1.0913409733582884E-3</v>
      </c>
      <c r="AK184">
        <f t="shared" si="74"/>
        <v>1.0302198713386004E-3</v>
      </c>
      <c r="AL184">
        <f t="shared" si="74"/>
        <v>6.390635634508263E-4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1.5608213964319266E-3</v>
      </c>
      <c r="AR184">
        <f t="shared" ca="1" si="67"/>
        <v>9.8918164606563719E-4</v>
      </c>
      <c r="AS184">
        <f t="shared" ca="1" si="60"/>
        <v>5.7598071814777283E-4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0.16867316872379734</v>
      </c>
      <c r="AY184">
        <f t="shared" ca="1" si="75"/>
        <v>9.1188743756762794E-2</v>
      </c>
      <c r="AZ184">
        <f t="shared" ca="1" si="75"/>
        <v>5.9499366056072325E-2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0.5406238849172541</v>
      </c>
      <c r="BE184">
        <f t="shared" ca="1" si="70"/>
        <v>0.35274944145682507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0.61557645220211088</v>
      </c>
      <c r="BK184">
        <f t="shared" ca="1" si="72"/>
        <v>1.0382464795872017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114538</v>
      </c>
      <c r="C185" s="11">
        <v>17472</v>
      </c>
      <c r="D185" s="11">
        <v>542982</v>
      </c>
      <c r="E185" s="11">
        <v>28</v>
      </c>
      <c r="F185" s="11">
        <v>2</v>
      </c>
      <c r="G185" s="11">
        <v>125</v>
      </c>
      <c r="H185" s="11">
        <v>13</v>
      </c>
      <c r="I185" s="11">
        <v>323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125</v>
      </c>
      <c r="O185">
        <f t="shared" si="76"/>
        <v>13</v>
      </c>
      <c r="P185">
        <f t="shared" si="76"/>
        <v>323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19401</v>
      </c>
      <c r="W185">
        <f t="shared" si="77"/>
        <v>2013</v>
      </c>
      <c r="X185">
        <f t="shared" si="77"/>
        <v>37359</v>
      </c>
      <c r="Y185">
        <f t="shared" si="77"/>
        <v>4</v>
      </c>
      <c r="Z185">
        <f t="shared" si="77"/>
        <v>1</v>
      </c>
      <c r="AC185">
        <f t="shared" si="55"/>
        <v>1.0913408650404233E-3</v>
      </c>
      <c r="AD185">
        <f t="shared" si="56"/>
        <v>7.4404761904761901E-4</v>
      </c>
      <c r="AE185">
        <f t="shared" si="57"/>
        <v>5.9486318146826235E-4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1.0925332998317149E-3</v>
      </c>
      <c r="AK185">
        <f t="shared" si="74"/>
        <v>7.446016725261601E-4</v>
      </c>
      <c r="AL185">
        <f t="shared" si="74"/>
        <v>5.9521727187081209E-4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1.568422793992422E-3</v>
      </c>
      <c r="AR185">
        <f t="shared" ca="1" si="67"/>
        <v>7.146350359127935E-4</v>
      </c>
      <c r="AS185">
        <f t="shared" ca="1" si="60"/>
        <v>5.3587598680696557E-4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0.17024159151778975</v>
      </c>
      <c r="AY185">
        <f t="shared" ca="1" si="75"/>
        <v>9.1903378792675586E-2</v>
      </c>
      <c r="AZ185">
        <f t="shared" ca="1" si="75"/>
        <v>6.0035242042879293E-2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0.53984092825560759</v>
      </c>
      <c r="BE185">
        <f t="shared" ca="1" si="70"/>
        <v>0.35264732611834038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0.61468494574549526</v>
      </c>
      <c r="BK185">
        <f t="shared" ca="1" si="72"/>
        <v>1.03794592378687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114413</v>
      </c>
      <c r="C186" s="11">
        <v>17459</v>
      </c>
      <c r="D186" s="11">
        <v>542659</v>
      </c>
      <c r="E186" s="11">
        <v>28</v>
      </c>
      <c r="F186" s="11">
        <v>2</v>
      </c>
      <c r="G186" s="11">
        <v>131</v>
      </c>
      <c r="H186" s="11">
        <v>13</v>
      </c>
      <c r="I186" s="11">
        <v>362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131</v>
      </c>
      <c r="O186">
        <f t="shared" si="76"/>
        <v>13</v>
      </c>
      <c r="P186">
        <f t="shared" si="76"/>
        <v>362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19532</v>
      </c>
      <c r="W186">
        <f t="shared" si="77"/>
        <v>2026</v>
      </c>
      <c r="X186">
        <f t="shared" si="77"/>
        <v>37721</v>
      </c>
      <c r="Y186">
        <f t="shared" si="77"/>
        <v>4</v>
      </c>
      <c r="Z186">
        <f t="shared" si="77"/>
        <v>1</v>
      </c>
      <c r="AC186">
        <f t="shared" si="55"/>
        <v>1.144974784333948E-3</v>
      </c>
      <c r="AD186">
        <f t="shared" si="56"/>
        <v>7.4460163812360388E-4</v>
      </c>
      <c r="AE186">
        <f t="shared" si="57"/>
        <v>6.6708559150405688E-4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1.1462873798518387E-3</v>
      </c>
      <c r="AK186">
        <f t="shared" si="74"/>
        <v>7.4515651734092256E-4</v>
      </c>
      <c r="AL186">
        <f t="shared" si="74"/>
        <v>6.67530916531359E-4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1.6518008550136956E-3</v>
      </c>
      <c r="AR186">
        <f t="shared" ca="1" si="67"/>
        <v>7.1486160334979679E-4</v>
      </c>
      <c r="AS186">
        <f t="shared" ca="1" si="60"/>
        <v>6.0032307796134944E-4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0.17189339237280346</v>
      </c>
      <c r="AY186">
        <f t="shared" ca="1" si="75"/>
        <v>9.2618240396025384E-2</v>
      </c>
      <c r="AZ186">
        <f t="shared" ca="1" si="75"/>
        <v>6.0635565120840645E-2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0.53881210392982626</v>
      </c>
      <c r="BE186">
        <f t="shared" ca="1" si="70"/>
        <v>0.35275099457769649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0.61351348431718522</v>
      </c>
      <c r="BK186">
        <f t="shared" ca="1" si="72"/>
        <v>1.0382510508836733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114282</v>
      </c>
      <c r="C187" s="11">
        <v>17446</v>
      </c>
      <c r="D187" s="11">
        <v>542297</v>
      </c>
      <c r="E187" s="11">
        <v>28</v>
      </c>
      <c r="F187" s="11">
        <v>2</v>
      </c>
      <c r="G187" s="11">
        <v>114</v>
      </c>
      <c r="H187" s="11">
        <v>17</v>
      </c>
      <c r="I187" s="11">
        <v>306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114</v>
      </c>
      <c r="O187">
        <f t="shared" si="76"/>
        <v>17</v>
      </c>
      <c r="P187">
        <f t="shared" si="76"/>
        <v>306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19646</v>
      </c>
      <c r="W187">
        <f t="shared" si="77"/>
        <v>2043</v>
      </c>
      <c r="X187">
        <f t="shared" si="77"/>
        <v>38027</v>
      </c>
      <c r="Y187">
        <f t="shared" si="77"/>
        <v>4</v>
      </c>
      <c r="Z187">
        <f t="shared" si="77"/>
        <v>1</v>
      </c>
      <c r="AC187">
        <f t="shared" si="55"/>
        <v>9.9753241980364365E-4</v>
      </c>
      <c r="AD187">
        <f t="shared" si="56"/>
        <v>9.7443540066490886E-4</v>
      </c>
      <c r="AE187">
        <f t="shared" si="57"/>
        <v>5.6426644440223713E-4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9.9852856730485114E-4</v>
      </c>
      <c r="AK187">
        <f t="shared" si="74"/>
        <v>9.7538592849761685E-4</v>
      </c>
      <c r="AL187">
        <f t="shared" si="74"/>
        <v>5.6458503578152449E-4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1.4443098829170779E-3</v>
      </c>
      <c r="AR187">
        <f t="shared" ca="1" si="67"/>
        <v>9.3533055572347088E-4</v>
      </c>
      <c r="AS187">
        <f t="shared" ca="1" si="60"/>
        <v>5.0718675132749086E-4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0.17333770225572054</v>
      </c>
      <c r="AY187">
        <f t="shared" ca="1" si="75"/>
        <v>9.3553570951748849E-2</v>
      </c>
      <c r="AZ187">
        <f t="shared" ca="1" si="75"/>
        <v>6.1142751872168138E-2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0.53971853632703481</v>
      </c>
      <c r="BE187">
        <f t="shared" ca="1" si="70"/>
        <v>0.35273775454785855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0.6145455852931162</v>
      </c>
      <c r="BK187">
        <f t="shared" ca="1" si="72"/>
        <v>1.038212081539563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114168</v>
      </c>
      <c r="C188" s="11">
        <v>17429</v>
      </c>
      <c r="D188" s="11">
        <v>541991</v>
      </c>
      <c r="E188" s="11">
        <v>28</v>
      </c>
      <c r="F188" s="11">
        <v>2</v>
      </c>
      <c r="G188" s="11">
        <v>123</v>
      </c>
      <c r="H188" s="11">
        <v>21</v>
      </c>
      <c r="I188" s="11">
        <v>342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123</v>
      </c>
      <c r="O188">
        <f t="shared" si="76"/>
        <v>21</v>
      </c>
      <c r="P188">
        <f t="shared" si="76"/>
        <v>342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19769</v>
      </c>
      <c r="W188">
        <f t="shared" si="77"/>
        <v>2064</v>
      </c>
      <c r="X188">
        <f t="shared" si="77"/>
        <v>38369</v>
      </c>
      <c r="Y188">
        <f t="shared" si="77"/>
        <v>4</v>
      </c>
      <c r="Z188">
        <f t="shared" si="77"/>
        <v>1</v>
      </c>
      <c r="AC188">
        <f t="shared" si="55"/>
        <v>1.0773596804708851E-3</v>
      </c>
      <c r="AD188">
        <f t="shared" si="56"/>
        <v>1.2048884043834988E-3</v>
      </c>
      <c r="AE188">
        <f t="shared" si="57"/>
        <v>6.31006787935593E-4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1.0785217407417423E-3</v>
      </c>
      <c r="AK188">
        <f t="shared" si="74"/>
        <v>1.2063420580598803E-3</v>
      </c>
      <c r="AL188">
        <f t="shared" si="74"/>
        <v>6.3140522988534408E-4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1.5659017369363136E-3</v>
      </c>
      <c r="AR188">
        <f t="shared" ca="1" si="67"/>
        <v>1.156307321469845E-3</v>
      </c>
      <c r="AS188">
        <f t="shared" ca="1" si="60"/>
        <v>5.6659350944693202E-4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0.17490360399265686</v>
      </c>
      <c r="AY188">
        <f t="shared" ca="1" si="75"/>
        <v>9.4709878273218695E-2</v>
      </c>
      <c r="AZ188">
        <f t="shared" ca="1" si="75"/>
        <v>6.1709345381615072E-2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0.54149757987373992</v>
      </c>
      <c r="BE188">
        <f t="shared" ca="1" si="70"/>
        <v>0.35281917566550469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0.61657127698996272</v>
      </c>
      <c r="BK188">
        <f t="shared" ca="1" si="72"/>
        <v>1.0384517280955179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114045</v>
      </c>
      <c r="C189" s="11">
        <v>17408</v>
      </c>
      <c r="D189" s="11">
        <v>541649</v>
      </c>
      <c r="E189" s="11">
        <v>28</v>
      </c>
      <c r="F189" s="11">
        <v>2</v>
      </c>
      <c r="G189" s="11">
        <v>114</v>
      </c>
      <c r="H189" s="11">
        <v>15</v>
      </c>
      <c r="I189" s="11">
        <v>380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114</v>
      </c>
      <c r="O189">
        <f t="shared" si="76"/>
        <v>15</v>
      </c>
      <c r="P189">
        <f t="shared" si="76"/>
        <v>380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19883</v>
      </c>
      <c r="W189">
        <f t="shared" si="77"/>
        <v>2079</v>
      </c>
      <c r="X189">
        <f t="shared" si="77"/>
        <v>38749</v>
      </c>
      <c r="Y189">
        <f t="shared" si="77"/>
        <v>4</v>
      </c>
      <c r="Z189">
        <f t="shared" si="77"/>
        <v>1</v>
      </c>
      <c r="AC189">
        <f t="shared" si="55"/>
        <v>9.9960541891358674E-4</v>
      </c>
      <c r="AD189">
        <f t="shared" si="56"/>
        <v>8.6167279411764703E-4</v>
      </c>
      <c r="AE189">
        <f t="shared" si="57"/>
        <v>7.0156134323150232E-4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1.0006057132080318E-3</v>
      </c>
      <c r="AK189">
        <f t="shared" si="74"/>
        <v>8.6241596790100311E-4</v>
      </c>
      <c r="AL189">
        <f t="shared" si="74"/>
        <v>7.0205390592822893E-4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1.4582577502372301E-3</v>
      </c>
      <c r="AR189">
        <f t="shared" ca="1" si="67"/>
        <v>8.262924126238555E-4</v>
      </c>
      <c r="AS189">
        <f t="shared" ca="1" si="60"/>
        <v>6.2930149481041798E-4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0.17636186174289409</v>
      </c>
      <c r="AY189">
        <f t="shared" ca="1" si="75"/>
        <v>9.5536170685842553E-2</v>
      </c>
      <c r="AZ189">
        <f t="shared" ca="1" si="75"/>
        <v>6.2338646876425492E-2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0.54170538767116339</v>
      </c>
      <c r="BE189">
        <f t="shared" ca="1" si="70"/>
        <v>0.35347011117009386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0.61680789544180459</v>
      </c>
      <c r="BK189">
        <f t="shared" ca="1" si="72"/>
        <v>1.0403676248104408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113931</v>
      </c>
      <c r="C190" s="11">
        <v>17393</v>
      </c>
      <c r="D190" s="11">
        <v>541269</v>
      </c>
      <c r="E190" s="11">
        <v>28</v>
      </c>
      <c r="F190" s="11">
        <v>2</v>
      </c>
      <c r="G190" s="11">
        <v>107</v>
      </c>
      <c r="H190" s="11">
        <v>16</v>
      </c>
      <c r="I190" s="11">
        <v>355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107</v>
      </c>
      <c r="O190">
        <f t="shared" si="76"/>
        <v>16</v>
      </c>
      <c r="P190">
        <f t="shared" si="76"/>
        <v>355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19990</v>
      </c>
      <c r="W190">
        <f t="shared" si="77"/>
        <v>2095</v>
      </c>
      <c r="X190">
        <f t="shared" si="77"/>
        <v>39104</v>
      </c>
      <c r="Y190">
        <f t="shared" si="77"/>
        <v>4</v>
      </c>
      <c r="Z190">
        <f t="shared" si="77"/>
        <v>1</v>
      </c>
      <c r="AC190">
        <f t="shared" si="55"/>
        <v>9.3916493316129935E-4</v>
      </c>
      <c r="AD190">
        <f t="shared" si="56"/>
        <v>9.199103087448974E-4</v>
      </c>
      <c r="AE190">
        <f t="shared" si="57"/>
        <v>6.5586612202065883E-4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9.4004786230995083E-4</v>
      </c>
      <c r="AK190">
        <f t="shared" si="74"/>
        <v>9.2075738794912478E-4</v>
      </c>
      <c r="AL190">
        <f t="shared" si="74"/>
        <v>6.5629658826042931E-4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1.3751719152887624E-3</v>
      </c>
      <c r="AR190">
        <f t="shared" ca="1" si="67"/>
        <v>8.8181271735867511E-4</v>
      </c>
      <c r="AS190">
        <f t="shared" ca="1" si="60"/>
        <v>5.8764268317693363E-4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0.17773703365818286</v>
      </c>
      <c r="AY190">
        <f t="shared" ca="1" si="75"/>
        <v>9.6417983403201235E-2</v>
      </c>
      <c r="AZ190">
        <f t="shared" ca="1" si="75"/>
        <v>6.292628955960243E-2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0.54247548425180003</v>
      </c>
      <c r="BE190">
        <f t="shared" ca="1" si="70"/>
        <v>0.35404152001670003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0.61768475888455432</v>
      </c>
      <c r="BK190">
        <f t="shared" ca="1" si="72"/>
        <v>1.0420494509274254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113824</v>
      </c>
      <c r="C191" s="11">
        <v>17377</v>
      </c>
      <c r="D191" s="11">
        <v>540914</v>
      </c>
      <c r="E191" s="11">
        <v>28</v>
      </c>
      <c r="F191" s="11">
        <v>2</v>
      </c>
      <c r="G191" s="11">
        <v>106</v>
      </c>
      <c r="H191" s="11">
        <v>17</v>
      </c>
      <c r="I191" s="11">
        <v>305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106</v>
      </c>
      <c r="O191">
        <f t="shared" si="76"/>
        <v>17</v>
      </c>
      <c r="P191">
        <f t="shared" si="76"/>
        <v>305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20096</v>
      </c>
      <c r="W191">
        <f t="shared" si="77"/>
        <v>2112</v>
      </c>
      <c r="X191">
        <f t="shared" si="77"/>
        <v>39409</v>
      </c>
      <c r="Y191">
        <f t="shared" si="77"/>
        <v>4</v>
      </c>
      <c r="Z191">
        <f t="shared" si="77"/>
        <v>1</v>
      </c>
      <c r="AC191">
        <f t="shared" si="55"/>
        <v>9.312622996907506E-4</v>
      </c>
      <c r="AD191">
        <f t="shared" si="56"/>
        <v>9.783046555792139E-4</v>
      </c>
      <c r="AE191">
        <f t="shared" si="57"/>
        <v>5.6386042882972153E-4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9.3213042504258455E-4</v>
      </c>
      <c r="AK191">
        <f t="shared" si="74"/>
        <v>9.7926275106686176E-4</v>
      </c>
      <c r="AL191">
        <f t="shared" si="74"/>
        <v>5.6417856175181534E-4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1.3687351646721085E-3</v>
      </c>
      <c r="AR191">
        <f t="shared" ca="1" si="67"/>
        <v>9.3744230958527606E-4</v>
      </c>
      <c r="AS191">
        <f t="shared" ca="1" si="60"/>
        <v>5.0460860112399631E-4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0.17910576882285498</v>
      </c>
      <c r="AY191">
        <f t="shared" ca="1" si="78"/>
        <v>9.7355425712786506E-2</v>
      </c>
      <c r="AZ191">
        <f t="shared" ca="1" si="78"/>
        <v>6.3430898160726432E-2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0.54356387486924629</v>
      </c>
      <c r="BE191">
        <f t="shared" ca="1" si="70"/>
        <v>0.35415329488054026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0.61892404492719777</v>
      </c>
      <c r="BK191">
        <f t="shared" ca="1" si="72"/>
        <v>1.0423784375826819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113718</v>
      </c>
      <c r="C192" s="11">
        <v>17360</v>
      </c>
      <c r="D192" s="11">
        <v>540609</v>
      </c>
      <c r="E192" s="11">
        <v>28</v>
      </c>
      <c r="F192" s="11">
        <v>2</v>
      </c>
      <c r="G192" s="11">
        <v>122</v>
      </c>
      <c r="H192" s="11">
        <v>17</v>
      </c>
      <c r="I192" s="11">
        <v>330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122</v>
      </c>
      <c r="O192">
        <f t="shared" si="76"/>
        <v>17</v>
      </c>
      <c r="P192">
        <f t="shared" si="76"/>
        <v>330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20218</v>
      </c>
      <c r="W192">
        <f t="shared" si="77"/>
        <v>2129</v>
      </c>
      <c r="X192">
        <f t="shared" si="77"/>
        <v>39739</v>
      </c>
      <c r="Y192">
        <f t="shared" si="77"/>
        <v>4</v>
      </c>
      <c r="Z192">
        <f t="shared" si="77"/>
        <v>1</v>
      </c>
      <c r="AC192">
        <f t="shared" si="55"/>
        <v>1.0728292794456463E-3</v>
      </c>
      <c r="AD192">
        <f t="shared" si="56"/>
        <v>9.7926267281105996E-4</v>
      </c>
      <c r="AE192">
        <f t="shared" si="57"/>
        <v>6.1042268996631575E-4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1.0739815814518666E-3</v>
      </c>
      <c r="AK192">
        <f t="shared" si="74"/>
        <v>9.8022264666916071E-4</v>
      </c>
      <c r="AL192">
        <f t="shared" si="74"/>
        <v>6.1079555240801389E-4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1.5829794896021867E-3</v>
      </c>
      <c r="AR192">
        <f t="shared" ca="1" si="67"/>
        <v>9.3795978240472893E-4</v>
      </c>
      <c r="AS192">
        <f t="shared" ca="1" si="60"/>
        <v>5.4570611271904175E-4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0.18068874831245715</v>
      </c>
      <c r="AY192">
        <f t="shared" ca="1" si="78"/>
        <v>9.8293385495191232E-2</v>
      </c>
      <c r="AZ192">
        <f t="shared" ca="1" si="78"/>
        <v>6.3976604273445467E-2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0.54399284080056154</v>
      </c>
      <c r="BE192">
        <f t="shared" ca="1" si="70"/>
        <v>0.35407077015561322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0.61941248306965058</v>
      </c>
      <c r="BK192">
        <f t="shared" ca="1" si="72"/>
        <v>1.0421355427823937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113596</v>
      </c>
      <c r="C193" s="11">
        <v>17343</v>
      </c>
      <c r="D193" s="11">
        <v>540279</v>
      </c>
      <c r="E193" s="11">
        <v>28</v>
      </c>
      <c r="F193" s="11">
        <v>2</v>
      </c>
      <c r="G193" s="11">
        <v>104</v>
      </c>
      <c r="H193" s="11">
        <v>7</v>
      </c>
      <c r="I193" s="11">
        <v>353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104</v>
      </c>
      <c r="O193">
        <f t="shared" si="76"/>
        <v>7</v>
      </c>
      <c r="P193">
        <f t="shared" si="76"/>
        <v>353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20322</v>
      </c>
      <c r="W193">
        <f t="shared" si="77"/>
        <v>2136</v>
      </c>
      <c r="X193">
        <f t="shared" si="77"/>
        <v>40092</v>
      </c>
      <c r="Y193">
        <f t="shared" si="77"/>
        <v>4</v>
      </c>
      <c r="Z193">
        <f t="shared" si="77"/>
        <v>1</v>
      </c>
      <c r="AC193">
        <f t="shared" si="55"/>
        <v>9.1552519454910386E-4</v>
      </c>
      <c r="AD193">
        <f t="shared" si="56"/>
        <v>4.0362105748717063E-4</v>
      </c>
      <c r="AE193">
        <f t="shared" si="57"/>
        <v>6.5336613120258239E-4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9.1636421313922071E-4</v>
      </c>
      <c r="AK193">
        <f t="shared" si="74"/>
        <v>4.0378403871178288E-4</v>
      </c>
      <c r="AL193">
        <f t="shared" si="74"/>
        <v>6.537933208885248E-4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1.3557583500048698E-3</v>
      </c>
      <c r="AR193">
        <f t="shared" ca="1" si="67"/>
        <v>3.862093667376223E-4</v>
      </c>
      <c r="AS193">
        <f t="shared" ca="1" si="60"/>
        <v>5.8348314493743433E-4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0.18204450666246202</v>
      </c>
      <c r="AY193">
        <f t="shared" ca="1" si="78"/>
        <v>9.8679594861928857E-2</v>
      </c>
      <c r="AZ193">
        <f t="shared" ca="1" si="78"/>
        <v>6.45600874183829E-2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0.54206301893468123</v>
      </c>
      <c r="BE193">
        <f t="shared" ca="1" si="70"/>
        <v>0.35463903087219789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0.61721510901585253</v>
      </c>
      <c r="BK193">
        <f t="shared" ca="1" si="72"/>
        <v>1.0438081030167774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113492</v>
      </c>
      <c r="C194" s="11">
        <v>17336</v>
      </c>
      <c r="D194" s="11">
        <v>539926</v>
      </c>
      <c r="E194" s="11">
        <v>28</v>
      </c>
      <c r="F194" s="11">
        <v>2</v>
      </c>
      <c r="G194" s="11">
        <v>140</v>
      </c>
      <c r="H194" s="11">
        <v>17</v>
      </c>
      <c r="I194" s="11">
        <v>365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140</v>
      </c>
      <c r="O194">
        <f t="shared" si="76"/>
        <v>17</v>
      </c>
      <c r="P194">
        <f t="shared" si="76"/>
        <v>365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20462</v>
      </c>
      <c r="W194">
        <f t="shared" si="77"/>
        <v>2153</v>
      </c>
      <c r="X194">
        <f t="shared" si="77"/>
        <v>40457</v>
      </c>
      <c r="Y194">
        <f t="shared" si="77"/>
        <v>4</v>
      </c>
      <c r="Z194">
        <f t="shared" si="77"/>
        <v>1</v>
      </c>
      <c r="AC194">
        <f t="shared" si="55"/>
        <v>1.2335671236739154E-3</v>
      </c>
      <c r="AD194">
        <f t="shared" si="56"/>
        <v>9.8061836640516852E-4</v>
      </c>
      <c r="AE194">
        <f t="shared" si="57"/>
        <v>6.7601856550712509E-4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1.2350908479507147E-3</v>
      </c>
      <c r="AK194">
        <f t="shared" si="74"/>
        <v>9.8158100149898001E-4</v>
      </c>
      <c r="AL194">
        <f t="shared" si="74"/>
        <v>6.7647590155568227E-4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1.8342088490362967E-3</v>
      </c>
      <c r="AR194">
        <f t="shared" ca="1" si="67"/>
        <v>9.3845611537388899E-4</v>
      </c>
      <c r="AS194">
        <f t="shared" ca="1" si="60"/>
        <v>6.0306628391493115E-4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0.18387871551149831</v>
      </c>
      <c r="AY194">
        <f t="shared" ca="1" si="78"/>
        <v>9.9618050977302752E-2</v>
      </c>
      <c r="AZ194">
        <f t="shared" ca="1" si="78"/>
        <v>6.5163153702297832E-2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0.54175955438993395</v>
      </c>
      <c r="BE194">
        <f t="shared" ca="1" si="70"/>
        <v>0.35438116652616625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0.61686957188174452</v>
      </c>
      <c r="BK194">
        <f t="shared" ca="1" si="72"/>
        <v>1.0430491315826267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113352</v>
      </c>
      <c r="C195" s="11">
        <v>17319</v>
      </c>
      <c r="D195" s="11">
        <v>539561</v>
      </c>
      <c r="E195" s="11">
        <v>28</v>
      </c>
      <c r="F195" s="11">
        <v>2</v>
      </c>
      <c r="G195" s="11">
        <v>114</v>
      </c>
      <c r="H195" s="11">
        <v>10</v>
      </c>
      <c r="I195" s="11">
        <v>395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114</v>
      </c>
      <c r="O195">
        <f t="shared" si="76"/>
        <v>10</v>
      </c>
      <c r="P195">
        <f t="shared" si="76"/>
        <v>395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20576</v>
      </c>
      <c r="W195">
        <f t="shared" si="77"/>
        <v>2163</v>
      </c>
      <c r="X195">
        <f t="shared" si="77"/>
        <v>40852</v>
      </c>
      <c r="Y195">
        <f t="shared" si="77"/>
        <v>4</v>
      </c>
      <c r="Z195">
        <f t="shared" si="77"/>
        <v>1</v>
      </c>
      <c r="AC195">
        <f t="shared" si="55"/>
        <v>1.0057167054838027E-3</v>
      </c>
      <c r="AD195">
        <f t="shared" si="56"/>
        <v>5.7740054275651014E-4</v>
      </c>
      <c r="AE195">
        <f t="shared" si="57"/>
        <v>7.3207663266989273E-4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1.0067292748749223E-3</v>
      </c>
      <c r="AK195">
        <f t="shared" si="74"/>
        <v>5.7773414282436225E-4</v>
      </c>
      <c r="AL195">
        <f t="shared" si="74"/>
        <v>7.3261299426717749E-4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1.5007152356251382E-3</v>
      </c>
      <c r="AR195">
        <f t="shared" ca="1" si="67"/>
        <v>5.5211561309711544E-4</v>
      </c>
      <c r="AS195">
        <f t="shared" ca="1" si="60"/>
        <v>6.5239739621948743E-4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0.18537943074712346</v>
      </c>
      <c r="AY195">
        <f t="shared" ca="1" si="78"/>
        <v>0.10017016659039987</v>
      </c>
      <c r="AZ195">
        <f t="shared" ca="1" si="78"/>
        <v>6.5815551098517319E-2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0.54035211019199991</v>
      </c>
      <c r="BE195">
        <f t="shared" ca="1" si="70"/>
        <v>0.35503157407089286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0.61526699839173071</v>
      </c>
      <c r="BK195">
        <f t="shared" ca="1" si="72"/>
        <v>1.04496347435471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113238</v>
      </c>
      <c r="C196" s="11">
        <v>17309</v>
      </c>
      <c r="D196" s="11">
        <v>539166</v>
      </c>
      <c r="E196" s="11">
        <v>28</v>
      </c>
      <c r="F196" s="11">
        <v>2</v>
      </c>
      <c r="G196" s="11">
        <v>104</v>
      </c>
      <c r="H196" s="11">
        <v>11</v>
      </c>
      <c r="I196" s="11">
        <v>358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104</v>
      </c>
      <c r="O196">
        <f t="shared" si="76"/>
        <v>11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20680</v>
      </c>
      <c r="W196">
        <f t="shared" si="77"/>
        <v>2174</v>
      </c>
      <c r="X196">
        <f t="shared" si="77"/>
        <v>41210</v>
      </c>
      <c r="Y196">
        <f t="shared" si="77"/>
        <v>4</v>
      </c>
      <c r="Z196">
        <f t="shared" si="77"/>
        <v>1</v>
      </c>
      <c r="AC196">
        <f t="shared" si="55"/>
        <v>9.1841961179109485E-4</v>
      </c>
      <c r="AD196">
        <f t="shared" si="56"/>
        <v>6.3550753943035412E-4</v>
      </c>
      <c r="AE196">
        <f t="shared" si="57"/>
        <v>6.6398845624538643E-4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9.192639465034993E-4</v>
      </c>
      <c r="AK196">
        <f t="shared" si="74"/>
        <v>6.3591168751790347E-4</v>
      </c>
      <c r="AL196">
        <f t="shared" si="74"/>
        <v>6.6442965429318454E-4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1.3755029764107045E-3</v>
      </c>
      <c r="AR196">
        <f t="shared" ca="1" si="67"/>
        <v>6.0745340559746554E-4</v>
      </c>
      <c r="AS196">
        <f t="shared" ca="1" si="60"/>
        <v>5.9103267585487794E-4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0.18675493372353416</v>
      </c>
      <c r="AY196">
        <f t="shared" ca="1" si="78"/>
        <v>0.10077761999599734</v>
      </c>
      <c r="AZ196">
        <f t="shared" ca="1" si="78"/>
        <v>6.6406583774372197E-2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0.53962494048583054</v>
      </c>
      <c r="BE196">
        <f t="shared" ca="1" si="70"/>
        <v>0.3555814159784304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0.61443901324279282</v>
      </c>
      <c r="BK196">
        <f t="shared" ca="1" si="72"/>
        <v>1.0465818225581054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113134</v>
      </c>
      <c r="C197" s="11">
        <v>17298</v>
      </c>
      <c r="D197" s="11">
        <v>538808</v>
      </c>
      <c r="E197" s="11">
        <v>28</v>
      </c>
      <c r="F197" s="11">
        <v>2</v>
      </c>
      <c r="G197" s="11">
        <v>98</v>
      </c>
      <c r="H197" s="11">
        <v>12</v>
      </c>
      <c r="I197" s="11">
        <v>328</v>
      </c>
      <c r="J197" s="11">
        <v>0</v>
      </c>
      <c r="K197" s="11">
        <v>0</v>
      </c>
      <c r="M197" t="str">
        <f t="shared" si="63"/>
        <v>2023-36</v>
      </c>
      <c r="N197">
        <f t="shared" si="76"/>
        <v>98</v>
      </c>
      <c r="O197">
        <f t="shared" si="76"/>
        <v>12</v>
      </c>
      <c r="P197">
        <f t="shared" si="76"/>
        <v>328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20778</v>
      </c>
      <c r="W197">
        <f t="shared" si="77"/>
        <v>2186</v>
      </c>
      <c r="X197">
        <f t="shared" si="77"/>
        <v>41538</v>
      </c>
      <c r="Y197">
        <f t="shared" si="77"/>
        <v>4</v>
      </c>
      <c r="Z197">
        <f t="shared" si="77"/>
        <v>1</v>
      </c>
      <c r="AC197">
        <f t="shared" si="55"/>
        <v>8.6622942705110752E-4</v>
      </c>
      <c r="AD197">
        <f t="shared" si="56"/>
        <v>6.9372181755116198E-4</v>
      </c>
      <c r="AE197">
        <f t="shared" si="57"/>
        <v>6.0875116924767267E-4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8.6698048531893494E-4</v>
      </c>
      <c r="AK197">
        <f t="shared" si="74"/>
        <v>6.9420342947590613E-4</v>
      </c>
      <c r="AL197">
        <f t="shared" si="74"/>
        <v>6.0912199179456467E-4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1.3021659722887713E-3</v>
      </c>
      <c r="AR197">
        <f t="shared" ca="1" si="67"/>
        <v>6.6285279026304458E-4</v>
      </c>
      <c r="AS197">
        <f t="shared" ca="1" si="60"/>
        <v>5.4124219580515968E-4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0.18805709969582293</v>
      </c>
      <c r="AY197">
        <f t="shared" ca="1" si="78"/>
        <v>0.10144047278626038</v>
      </c>
      <c r="AZ197">
        <f t="shared" ca="1" si="78"/>
        <v>6.6947825970177358E-2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0.53941315137975376</v>
      </c>
      <c r="BE197">
        <f t="shared" ca="1" si="70"/>
        <v>0.35599733314224019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0.61419786151019085</v>
      </c>
      <c r="BK197">
        <f t="shared" ca="1" si="72"/>
        <v>1.0478059904245152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113036</v>
      </c>
      <c r="C198" s="11">
        <v>17286</v>
      </c>
      <c r="D198" s="11">
        <v>538480</v>
      </c>
      <c r="E198" s="11">
        <v>28</v>
      </c>
      <c r="F198" s="11">
        <v>2</v>
      </c>
      <c r="G198" s="11">
        <v>109</v>
      </c>
      <c r="H198" s="11">
        <v>10</v>
      </c>
      <c r="I198" s="11">
        <v>369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109</v>
      </c>
      <c r="O198">
        <f t="shared" si="76"/>
        <v>10</v>
      </c>
      <c r="P198">
        <f t="shared" si="76"/>
        <v>369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20887</v>
      </c>
      <c r="W198">
        <f t="shared" si="77"/>
        <v>2196</v>
      </c>
      <c r="X198">
        <f t="shared" si="77"/>
        <v>41907</v>
      </c>
      <c r="Y198">
        <f t="shared" si="77"/>
        <v>4</v>
      </c>
      <c r="Z198">
        <f t="shared" si="77"/>
        <v>1</v>
      </c>
      <c r="AC198">
        <f t="shared" si="55"/>
        <v>9.6429456102480624E-4</v>
      </c>
      <c r="AD198">
        <f t="shared" si="56"/>
        <v>5.7850283466388981E-4</v>
      </c>
      <c r="AE198">
        <f t="shared" si="57"/>
        <v>6.8526221958104298E-4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9.6522539749196101E-4</v>
      </c>
      <c r="AK198">
        <f t="shared" si="74"/>
        <v>5.7883771007242958E-4</v>
      </c>
      <c r="AL198">
        <f t="shared" si="74"/>
        <v>6.8573215277062546E-4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1.4551959391000801E-3</v>
      </c>
      <c r="AR198">
        <f t="shared" ca="1" si="67"/>
        <v>5.524606123496642E-4</v>
      </c>
      <c r="AS198">
        <f t="shared" ca="1" si="60"/>
        <v>6.0864879141746926E-4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0.189512295634923</v>
      </c>
      <c r="AY198">
        <f t="shared" ca="1" si="78"/>
        <v>0.10199293339861004</v>
      </c>
      <c r="AZ198">
        <f t="shared" ca="1" si="78"/>
        <v>6.755647476159482E-2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0.53818636440924927</v>
      </c>
      <c r="BE198">
        <f t="shared" ca="1" si="70"/>
        <v>0.35647541778363445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0.61280099172330282</v>
      </c>
      <c r="BK198">
        <f t="shared" ca="1" si="72"/>
        <v>1.0492131356600181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112927</v>
      </c>
      <c r="C199" s="11">
        <v>17276</v>
      </c>
      <c r="D199" s="11">
        <v>538111</v>
      </c>
      <c r="E199" s="11">
        <v>28</v>
      </c>
      <c r="F199" s="11">
        <v>2</v>
      </c>
      <c r="G199" s="11">
        <v>127</v>
      </c>
      <c r="H199" s="11">
        <v>12</v>
      </c>
      <c r="I199" s="11">
        <v>323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127</v>
      </c>
      <c r="O199">
        <f t="shared" si="76"/>
        <v>12</v>
      </c>
      <c r="P199">
        <f t="shared" si="76"/>
        <v>323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21014</v>
      </c>
      <c r="W199">
        <f t="shared" si="77"/>
        <v>2208</v>
      </c>
      <c r="X199">
        <f t="shared" si="77"/>
        <v>42230</v>
      </c>
      <c r="Y199">
        <f t="shared" si="77"/>
        <v>4</v>
      </c>
      <c r="Z199">
        <f t="shared" si="77"/>
        <v>1</v>
      </c>
      <c r="AC199">
        <f t="shared" si="55"/>
        <v>1.1246203299476653E-3</v>
      </c>
      <c r="AD199">
        <f t="shared" si="56"/>
        <v>6.9460523269275292E-4</v>
      </c>
      <c r="AE199">
        <f t="shared" si="57"/>
        <v>6.0024790424280492E-4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1.1258866437557373E-3</v>
      </c>
      <c r="AK199">
        <f t="shared" si="74"/>
        <v>6.9508807247137705E-4</v>
      </c>
      <c r="AL199">
        <f t="shared" si="74"/>
        <v>6.0060843624178313E-4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1.7038176533506028E-3</v>
      </c>
      <c r="AR199">
        <f t="shared" ca="1" si="67"/>
        <v>6.6312974626253683E-4</v>
      </c>
      <c r="AS199">
        <f t="shared" ca="1" si="60"/>
        <v>5.3251097362395949E-4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0.19121611328827359</v>
      </c>
      <c r="AY199">
        <f t="shared" ca="1" si="78"/>
        <v>0.10265606314487258</v>
      </c>
      <c r="AZ199">
        <f t="shared" ca="1" si="78"/>
        <v>6.8088985735218779E-2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0.53685885242375131</v>
      </c>
      <c r="BE199">
        <f t="shared" ca="1" si="70"/>
        <v>0.3560839333271521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0.6112894323174255</v>
      </c>
      <c r="BK199">
        <f t="shared" ca="1" si="72"/>
        <v>1.0480608805151841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112800</v>
      </c>
      <c r="C200" s="11">
        <v>17264</v>
      </c>
      <c r="D200" s="11">
        <v>537788</v>
      </c>
      <c r="E200" s="11">
        <v>28</v>
      </c>
      <c r="F200" s="11">
        <v>2</v>
      </c>
      <c r="G200" s="11">
        <v>119</v>
      </c>
      <c r="H200" s="11">
        <v>13</v>
      </c>
      <c r="I200" s="11">
        <v>347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119</v>
      </c>
      <c r="O200">
        <f t="shared" si="76"/>
        <v>13</v>
      </c>
      <c r="P200">
        <f t="shared" si="76"/>
        <v>347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21133</v>
      </c>
      <c r="W200">
        <f t="shared" si="77"/>
        <v>2221</v>
      </c>
      <c r="X200">
        <f t="shared" si="77"/>
        <v>42577</v>
      </c>
      <c r="Y200">
        <f t="shared" si="77"/>
        <v>4</v>
      </c>
      <c r="Z200">
        <f t="shared" si="77"/>
        <v>1</v>
      </c>
      <c r="AC200">
        <f t="shared" si="55"/>
        <v>1.0549645390070922E-3</v>
      </c>
      <c r="AD200">
        <f t="shared" si="56"/>
        <v>7.5301204819277112E-4</v>
      </c>
      <c r="AE200">
        <f t="shared" si="57"/>
        <v>6.4523566907405893E-4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1.0560787627025604E-3</v>
      </c>
      <c r="AK200">
        <f t="shared" si="74"/>
        <v>7.5357953829951856E-4</v>
      </c>
      <c r="AL200">
        <f t="shared" si="74"/>
        <v>6.456522893756977E-4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1.6042072283281342E-3</v>
      </c>
      <c r="AR200">
        <f t="shared" ca="1" si="67"/>
        <v>7.1862436999075034E-4</v>
      </c>
      <c r="AS200">
        <f t="shared" ca="1" si="60"/>
        <v>5.7182180504265539E-4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0.19282032051660172</v>
      </c>
      <c r="AY200">
        <f t="shared" ca="1" si="78"/>
        <v>0.10337468751486333</v>
      </c>
      <c r="AZ200">
        <f t="shared" ca="1" si="78"/>
        <v>6.8660807540261437E-2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0.53611925982647057</v>
      </c>
      <c r="BE200">
        <f t="shared" ca="1" si="70"/>
        <v>0.35608698998272736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0.61044730195690933</v>
      </c>
      <c r="BK200">
        <f t="shared" ca="1" si="72"/>
        <v>1.0480698771612942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112681</v>
      </c>
      <c r="C201" s="11">
        <v>17251</v>
      </c>
      <c r="D201" s="11">
        <v>537441</v>
      </c>
      <c r="E201" s="11">
        <v>28</v>
      </c>
      <c r="F201" s="11">
        <v>2</v>
      </c>
      <c r="G201" s="11">
        <v>133</v>
      </c>
      <c r="H201" s="11">
        <v>15</v>
      </c>
      <c r="I201" s="11">
        <v>358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133</v>
      </c>
      <c r="O201">
        <f t="shared" si="76"/>
        <v>15</v>
      </c>
      <c r="P201">
        <f t="shared" si="76"/>
        <v>358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21266</v>
      </c>
      <c r="W201">
        <f t="shared" si="77"/>
        <v>2236</v>
      </c>
      <c r="X201">
        <f t="shared" si="77"/>
        <v>42935</v>
      </c>
      <c r="Y201">
        <f t="shared" si="77"/>
        <v>4</v>
      </c>
      <c r="Z201">
        <f t="shared" si="77"/>
        <v>1</v>
      </c>
      <c r="AC201">
        <f t="shared" si="55"/>
        <v>1.1803232133190157E-3</v>
      </c>
      <c r="AD201">
        <f t="shared" si="56"/>
        <v>8.6951481073560956E-4</v>
      </c>
      <c r="AE201">
        <f t="shared" si="57"/>
        <v>6.6611962987565148E-4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1.1817181600509859E-3</v>
      </c>
      <c r="AK201">
        <f t="shared" si="74"/>
        <v>8.7027157964240053E-4</v>
      </c>
      <c r="AL201">
        <f t="shared" si="74"/>
        <v>6.6656366568131347E-4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1.8018298708145999E-3</v>
      </c>
      <c r="AR201">
        <f t="shared" ca="1" si="67"/>
        <v>8.2954856049395652E-4</v>
      </c>
      <c r="AS201">
        <f t="shared" ca="1" si="60"/>
        <v>5.8969648143345778E-4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0.19462215038741632</v>
      </c>
      <c r="AY201">
        <f t="shared" ca="1" si="78"/>
        <v>0.10420423607535728</v>
      </c>
      <c r="AZ201">
        <f t="shared" ca="1" si="78"/>
        <v>6.92505040216949E-2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0.53541817243272438</v>
      </c>
      <c r="BE201">
        <f t="shared" ca="1" si="70"/>
        <v>0.35582025932733929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0.60964901519495474</v>
      </c>
      <c r="BK201">
        <f t="shared" ca="1" si="72"/>
        <v>1.0472848095427292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112548</v>
      </c>
      <c r="C202" s="11">
        <v>17236</v>
      </c>
      <c r="D202" s="11">
        <v>537083</v>
      </c>
      <c r="E202" s="11">
        <v>28</v>
      </c>
      <c r="F202" s="11">
        <v>2</v>
      </c>
      <c r="G202" s="11">
        <v>137</v>
      </c>
      <c r="H202" s="11">
        <v>11</v>
      </c>
      <c r="I202" s="11">
        <v>404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137</v>
      </c>
      <c r="O202">
        <f t="shared" si="76"/>
        <v>11</v>
      </c>
      <c r="P202">
        <f t="shared" si="76"/>
        <v>404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21403</v>
      </c>
      <c r="W202">
        <f t="shared" si="77"/>
        <v>2247</v>
      </c>
      <c r="X202">
        <f t="shared" si="77"/>
        <v>43339</v>
      </c>
      <c r="Y202">
        <f t="shared" si="77"/>
        <v>4</v>
      </c>
      <c r="Z202">
        <f t="shared" si="77"/>
        <v>1</v>
      </c>
      <c r="AC202">
        <f t="shared" si="55"/>
        <v>1.2172584141877244E-3</v>
      </c>
      <c r="AD202">
        <f t="shared" si="56"/>
        <v>6.3819911812485494E-4</v>
      </c>
      <c r="AE202">
        <f t="shared" si="57"/>
        <v>7.5221148314133946E-4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1.2187420889196864E-3</v>
      </c>
      <c r="AK202">
        <f t="shared" si="74"/>
        <v>6.3860669804557447E-4</v>
      </c>
      <c r="AL202">
        <f t="shared" si="74"/>
        <v>7.5277776674330464E-4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1.8652944394578152E-3</v>
      </c>
      <c r="AR202">
        <f t="shared" ca="1" si="67"/>
        <v>6.0846366928517324E-4</v>
      </c>
      <c r="AS202">
        <f t="shared" ca="1" si="60"/>
        <v>6.652403243258845E-4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0.19648744482687414</v>
      </c>
      <c r="AY202">
        <f t="shared" ca="1" si="78"/>
        <v>0.10481269974464245</v>
      </c>
      <c r="AZ202">
        <f t="shared" ca="1" si="78"/>
        <v>6.9915744346020783E-2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0.53343204618999107</v>
      </c>
      <c r="BE202">
        <f t="shared" ca="1" si="70"/>
        <v>0.35582805001929674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0.60738753067635198</v>
      </c>
      <c r="BK202">
        <f t="shared" ca="1" si="72"/>
        <v>1.0473077398653541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112411</v>
      </c>
      <c r="C203" s="11">
        <v>17225</v>
      </c>
      <c r="D203" s="11">
        <v>536679</v>
      </c>
      <c r="E203" s="11">
        <v>28</v>
      </c>
      <c r="F203" s="11">
        <v>2</v>
      </c>
      <c r="G203" s="11">
        <v>139</v>
      </c>
      <c r="H203" s="11">
        <v>11</v>
      </c>
      <c r="I203" s="11">
        <v>399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139</v>
      </c>
      <c r="O203">
        <f t="shared" si="76"/>
        <v>11</v>
      </c>
      <c r="P203">
        <f t="shared" si="76"/>
        <v>399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21542</v>
      </c>
      <c r="W203">
        <f t="shared" si="77"/>
        <v>2258</v>
      </c>
      <c r="X203">
        <f t="shared" si="77"/>
        <v>43738</v>
      </c>
      <c r="Y203">
        <f t="shared" si="77"/>
        <v>4</v>
      </c>
      <c r="Z203">
        <f t="shared" si="77"/>
        <v>1</v>
      </c>
      <c r="AC203">
        <f t="shared" si="55"/>
        <v>1.2365337911770201E-3</v>
      </c>
      <c r="AD203">
        <f t="shared" si="56"/>
        <v>6.3860667634252539E-4</v>
      </c>
      <c r="AE203">
        <f t="shared" si="57"/>
        <v>7.4346117511585135E-4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1.2380648581569349E-3</v>
      </c>
      <c r="AK203">
        <f t="shared" si="74"/>
        <v>6.3901477717627226E-4</v>
      </c>
      <c r="AL203">
        <f t="shared" si="74"/>
        <v>7.4401435519849007E-4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1.9020183197724348E-3</v>
      </c>
      <c r="AR203">
        <f t="shared" ca="1" si="67"/>
        <v>6.085920204478817E-4</v>
      </c>
      <c r="AS203">
        <f t="shared" ca="1" si="60"/>
        <v>6.5677706853592616E-4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0.19838946314664657</v>
      </c>
      <c r="AY203">
        <f t="shared" ca="1" si="78"/>
        <v>0.10542129176509034</v>
      </c>
      <c r="AZ203">
        <f t="shared" ca="1" si="78"/>
        <v>7.0572521414556708E-2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0.53138553879327988</v>
      </c>
      <c r="BE203">
        <f t="shared" ca="1" si="70"/>
        <v>0.35572716562265477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0.60505729370788053</v>
      </c>
      <c r="BK203">
        <f t="shared" ca="1" si="72"/>
        <v>1.0470108070928281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112272</v>
      </c>
      <c r="C204" s="11">
        <v>17214</v>
      </c>
      <c r="D204" s="11">
        <v>536280</v>
      </c>
      <c r="E204" s="11">
        <v>28</v>
      </c>
      <c r="F204" s="11">
        <v>2</v>
      </c>
      <c r="G204" s="11">
        <v>124</v>
      </c>
      <c r="H204" s="11">
        <v>14</v>
      </c>
      <c r="I204" s="11">
        <v>390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124</v>
      </c>
      <c r="O204">
        <f t="shared" si="76"/>
        <v>14</v>
      </c>
      <c r="P204">
        <f t="shared" si="76"/>
        <v>390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21666</v>
      </c>
      <c r="W204">
        <f t="shared" si="77"/>
        <v>2272</v>
      </c>
      <c r="X204">
        <f t="shared" si="77"/>
        <v>44128</v>
      </c>
      <c r="Y204">
        <f t="shared" si="77"/>
        <v>4</v>
      </c>
      <c r="Z204">
        <f t="shared" si="77"/>
        <v>1</v>
      </c>
      <c r="AC204">
        <f t="shared" si="55"/>
        <v>1.1044605956961665E-3</v>
      </c>
      <c r="AD204">
        <f t="shared" si="56"/>
        <v>8.132915069129778E-4</v>
      </c>
      <c r="AE204">
        <f t="shared" si="57"/>
        <v>7.2723204296263146E-4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1.1056818902951983E-3</v>
      </c>
      <c r="AK204">
        <f t="shared" si="74"/>
        <v>8.1395353331055573E-4</v>
      </c>
      <c r="AL204">
        <f t="shared" si="74"/>
        <v>7.2776132641622223E-4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1.7050503519228653E-3</v>
      </c>
      <c r="AR204">
        <f t="shared" ca="1" si="67"/>
        <v>7.7487051386915804E-4</v>
      </c>
      <c r="AS204">
        <f t="shared" ca="1" si="60"/>
        <v>6.417273103398926E-4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0.20009451349856944</v>
      </c>
      <c r="AY204">
        <f t="shared" ca="1" si="78"/>
        <v>0.10619616227895949</v>
      </c>
      <c r="AZ204">
        <f t="shared" ca="1" si="78"/>
        <v>7.1214248724896595E-2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0.53073000564665029</v>
      </c>
      <c r="BE204">
        <f t="shared" ca="1" si="70"/>
        <v>0.35590305540989126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0.6043108768736245</v>
      </c>
      <c r="BK204">
        <f t="shared" ca="1" si="72"/>
        <v>1.047528503029183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112148</v>
      </c>
      <c r="C205" s="11">
        <v>17200</v>
      </c>
      <c r="D205" s="11">
        <v>535890</v>
      </c>
      <c r="E205" s="11">
        <v>28</v>
      </c>
      <c r="F205" s="11">
        <v>2</v>
      </c>
      <c r="G205" s="11">
        <v>133</v>
      </c>
      <c r="H205" s="11">
        <v>15</v>
      </c>
      <c r="I205" s="11">
        <v>385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133</v>
      </c>
      <c r="O205">
        <f t="shared" si="76"/>
        <v>15</v>
      </c>
      <c r="P205">
        <f t="shared" si="76"/>
        <v>385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21799</v>
      </c>
      <c r="W205">
        <f t="shared" si="77"/>
        <v>2287</v>
      </c>
      <c r="X205">
        <f t="shared" si="77"/>
        <v>44513</v>
      </c>
      <c r="Y205">
        <f t="shared" si="77"/>
        <v>4</v>
      </c>
      <c r="Z205">
        <f t="shared" si="77"/>
        <v>1</v>
      </c>
      <c r="AC205">
        <f t="shared" si="55"/>
        <v>1.1859328744159505E-3</v>
      </c>
      <c r="AD205">
        <f t="shared" si="56"/>
        <v>8.7209302325581394E-4</v>
      </c>
      <c r="AE205">
        <f t="shared" si="57"/>
        <v>7.18431021291683E-4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1.1873411206093044E-3</v>
      </c>
      <c r="AK205">
        <f t="shared" si="79"/>
        <v>8.7285428876023095E-4</v>
      </c>
      <c r="AL205">
        <f t="shared" si="79"/>
        <v>7.1894756647166932E-4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1.83788458066294E-3</v>
      </c>
      <c r="AR205">
        <f t="shared" ca="1" si="67"/>
        <v>8.3058759812142352E-4</v>
      </c>
      <c r="AS205">
        <f t="shared" ca="1" si="60"/>
        <v>6.3326232341962354E-4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0.20193239807923238</v>
      </c>
      <c r="AY205">
        <f t="shared" ca="1" si="78"/>
        <v>0.10702674987708091</v>
      </c>
      <c r="AZ205">
        <f t="shared" ca="1" si="78"/>
        <v>7.1847511048316215E-2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0.53001277108137312</v>
      </c>
      <c r="BE205">
        <f t="shared" ca="1" si="70"/>
        <v>0.35579982079015049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0.60349420428218392</v>
      </c>
      <c r="BK205">
        <f t="shared" ca="1" si="72"/>
        <v>1.0472246528513494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112015</v>
      </c>
      <c r="C206" s="11">
        <v>17185</v>
      </c>
      <c r="D206" s="11">
        <v>535505</v>
      </c>
      <c r="E206" s="11">
        <v>28</v>
      </c>
      <c r="F206" s="11">
        <v>2</v>
      </c>
      <c r="G206" s="11">
        <v>137</v>
      </c>
      <c r="H206" s="11">
        <v>17</v>
      </c>
      <c r="I206" s="11">
        <v>379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137</v>
      </c>
      <c r="O206">
        <f t="shared" si="76"/>
        <v>17</v>
      </c>
      <c r="P206">
        <f t="shared" si="76"/>
        <v>379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21936</v>
      </c>
      <c r="W206">
        <f t="shared" si="77"/>
        <v>2304</v>
      </c>
      <c r="X206">
        <f t="shared" si="77"/>
        <v>44892</v>
      </c>
      <c r="Y206">
        <f t="shared" si="77"/>
        <v>4</v>
      </c>
      <c r="Z206">
        <f t="shared" si="77"/>
        <v>1</v>
      </c>
      <c r="AC206">
        <f t="shared" ref="AC206:AC254" si="80">G206/B206</f>
        <v>1.223050484310137E-3</v>
      </c>
      <c r="AD206">
        <f t="shared" ref="AD206:AD254" si="81">H206/C206</f>
        <v>9.8923479778876937E-4</v>
      </c>
      <c r="AE206">
        <f t="shared" ref="AE206:AE254" si="82">I206/D206</f>
        <v>7.0774315832718647E-4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1.2245483215600915E-3</v>
      </c>
      <c r="AK206">
        <f t="shared" si="79"/>
        <v>9.902144331941649E-4</v>
      </c>
      <c r="AL206">
        <f t="shared" si="79"/>
        <v>7.0824444307050532E-4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1.9026301123752215E-3</v>
      </c>
      <c r="AR206">
        <f t="shared" ca="1" si="67"/>
        <v>9.4186165007206183E-4</v>
      </c>
      <c r="AS206">
        <f t="shared" ca="1" si="67"/>
        <v>6.2315271383506113E-4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0.20383502819160759</v>
      </c>
      <c r="AY206">
        <f t="shared" ca="1" si="78"/>
        <v>0.10796861152715298</v>
      </c>
      <c r="AZ206">
        <f t="shared" ca="1" si="78"/>
        <v>7.2470663762151277E-2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0.5296862491448775</v>
      </c>
      <c r="BE206">
        <f t="shared" ca="1" si="70"/>
        <v>0.35553586841819901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0.60312241305941006</v>
      </c>
      <c r="BK206">
        <f t="shared" ca="1" si="72"/>
        <v>1.0464477625469295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111878</v>
      </c>
      <c r="C207" s="11">
        <v>17168</v>
      </c>
      <c r="D207" s="11">
        <v>535126</v>
      </c>
      <c r="E207" s="11">
        <v>28</v>
      </c>
      <c r="F207" s="11">
        <v>2</v>
      </c>
      <c r="G207" s="11">
        <v>146</v>
      </c>
      <c r="H207" s="11">
        <v>16</v>
      </c>
      <c r="I207" s="11">
        <v>406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146</v>
      </c>
      <c r="O207">
        <f t="shared" si="76"/>
        <v>16</v>
      </c>
      <c r="P207">
        <f t="shared" si="76"/>
        <v>406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22082</v>
      </c>
      <c r="W207">
        <f t="shared" si="77"/>
        <v>2320</v>
      </c>
      <c r="X207">
        <f t="shared" si="77"/>
        <v>45298</v>
      </c>
      <c r="Y207">
        <f t="shared" si="77"/>
        <v>4</v>
      </c>
      <c r="Z207">
        <f t="shared" si="77"/>
        <v>1</v>
      </c>
      <c r="AC207">
        <f t="shared" si="80"/>
        <v>1.3049929387368383E-3</v>
      </c>
      <c r="AD207">
        <f t="shared" si="81"/>
        <v>9.3196644920782849E-4</v>
      </c>
      <c r="AE207">
        <f t="shared" si="82"/>
        <v>7.5869982022925447E-4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1.3066983565505398E-3</v>
      </c>
      <c r="AK207">
        <f t="shared" si="79"/>
        <v>9.328358885403855E-4</v>
      </c>
      <c r="AL207">
        <f t="shared" si="79"/>
        <v>7.5927591918180739E-4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2.0379310982859018E-3</v>
      </c>
      <c r="AR207">
        <f t="shared" ca="1" si="89"/>
        <v>8.8690535615090771E-4</v>
      </c>
      <c r="AS207">
        <f t="shared" ca="1" si="89"/>
        <v>6.673225862693095E-4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0.20587295928989349</v>
      </c>
      <c r="AY207">
        <f t="shared" ca="1" si="91"/>
        <v>0.10885551688330389</v>
      </c>
      <c r="AZ207">
        <f t="shared" ca="1" si="91"/>
        <v>7.3137986348420586E-2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0.52875092124178602</v>
      </c>
      <c r="BE207">
        <f t="shared" ca="1" si="92"/>
        <v>0.35525785708182123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0.60205741047943928</v>
      </c>
      <c r="BK207">
        <f t="shared" ca="1" si="94"/>
        <v>1.0456294925304341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111732</v>
      </c>
      <c r="C208" s="11">
        <v>17152</v>
      </c>
      <c r="D208" s="11">
        <v>534720</v>
      </c>
      <c r="E208" s="11">
        <v>28</v>
      </c>
      <c r="F208" s="11">
        <v>2</v>
      </c>
      <c r="G208" s="11">
        <v>137</v>
      </c>
      <c r="H208" s="11">
        <v>21</v>
      </c>
      <c r="I208" s="11">
        <v>445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137</v>
      </c>
      <c r="O208">
        <f t="shared" si="76"/>
        <v>21</v>
      </c>
      <c r="P208">
        <f t="shared" si="76"/>
        <v>445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22219</v>
      </c>
      <c r="W208">
        <f t="shared" si="77"/>
        <v>2341</v>
      </c>
      <c r="X208">
        <f t="shared" si="77"/>
        <v>45743</v>
      </c>
      <c r="Y208">
        <f t="shared" si="77"/>
        <v>4</v>
      </c>
      <c r="Z208">
        <f t="shared" si="77"/>
        <v>1</v>
      </c>
      <c r="AC208">
        <f t="shared" si="80"/>
        <v>1.2261482833924033E-3</v>
      </c>
      <c r="AD208">
        <f t="shared" si="81"/>
        <v>1.2243470149253732E-3</v>
      </c>
      <c r="AE208">
        <f t="shared" si="82"/>
        <v>8.3221125074805504E-4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1.2276537228947321E-3</v>
      </c>
      <c r="AK208">
        <f t="shared" si="79"/>
        <v>1.2258480316228576E-3</v>
      </c>
      <c r="AL208">
        <f t="shared" si="79"/>
        <v>8.3290445131409241E-4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1.92187771076861E-3</v>
      </c>
      <c r="AR208">
        <f t="shared" ca="1" si="89"/>
        <v>1.1649917109814198E-3</v>
      </c>
      <c r="AS208">
        <f t="shared" ca="1" si="89"/>
        <v>7.3123381093428963E-4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0.20779483700066209</v>
      </c>
      <c r="AY208">
        <f t="shared" ca="1" si="91"/>
        <v>0.1100205085942853</v>
      </c>
      <c r="AZ208">
        <f t="shared" ca="1" si="91"/>
        <v>7.3869220159354876E-2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0.52946699822929066</v>
      </c>
      <c r="BE208">
        <f t="shared" ca="1" si="92"/>
        <v>0.3554911239643529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0.60287276500551457</v>
      </c>
      <c r="BK208">
        <f t="shared" ca="1" si="94"/>
        <v>1.0463160663166111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111595</v>
      </c>
      <c r="C209" s="11">
        <v>17131</v>
      </c>
      <c r="D209" s="11">
        <v>534275</v>
      </c>
      <c r="E209" s="11">
        <v>28</v>
      </c>
      <c r="F209" s="11">
        <v>2</v>
      </c>
      <c r="G209" s="11">
        <v>142</v>
      </c>
      <c r="H209" s="11">
        <v>18</v>
      </c>
      <c r="I209" s="11">
        <v>428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142</v>
      </c>
      <c r="O209">
        <f t="shared" si="76"/>
        <v>18</v>
      </c>
      <c r="P209">
        <f t="shared" si="76"/>
        <v>428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22361</v>
      </c>
      <c r="W209">
        <f t="shared" si="77"/>
        <v>2359</v>
      </c>
      <c r="X209">
        <f t="shared" si="77"/>
        <v>46171</v>
      </c>
      <c r="Y209">
        <f t="shared" si="77"/>
        <v>4</v>
      </c>
      <c r="Z209">
        <f t="shared" si="77"/>
        <v>1</v>
      </c>
      <c r="AC209">
        <f t="shared" si="80"/>
        <v>1.2724584434786505E-3</v>
      </c>
      <c r="AD209">
        <f t="shared" si="81"/>
        <v>1.0507267526705972E-3</v>
      </c>
      <c r="AE209">
        <f t="shared" si="82"/>
        <v>8.0108558326704414E-4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1.27407982924472E-3</v>
      </c>
      <c r="AK209">
        <f t="shared" si="79"/>
        <v>1.0518320376045542E-3</v>
      </c>
      <c r="AL209">
        <f t="shared" si="79"/>
        <v>8.0172787882182674E-4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2.0020836462555981E-3</v>
      </c>
      <c r="AR209">
        <f t="shared" ca="1" si="89"/>
        <v>9.9918697898892074E-4</v>
      </c>
      <c r="AS209">
        <f t="shared" ca="1" si="89"/>
        <v>7.0309328454990969E-4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0.20979692064691768</v>
      </c>
      <c r="AY209">
        <f t="shared" ca="1" si="91"/>
        <v>0.11101969557327422</v>
      </c>
      <c r="AZ209">
        <f t="shared" ca="1" si="91"/>
        <v>7.4572313443904789E-2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0.52917695469952697</v>
      </c>
      <c r="BE209">
        <f t="shared" ca="1" si="92"/>
        <v>0.35544999046677095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0.6025425095876219</v>
      </c>
      <c r="BK209">
        <f t="shared" ca="1" si="94"/>
        <v>1.0461949982041254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111453</v>
      </c>
      <c r="C210" s="11">
        <v>17113</v>
      </c>
      <c r="D210" s="11">
        <v>533847</v>
      </c>
      <c r="E210" s="11">
        <v>28</v>
      </c>
      <c r="F210" s="11">
        <v>2</v>
      </c>
      <c r="G210" s="11">
        <v>175</v>
      </c>
      <c r="H210" s="11">
        <v>14</v>
      </c>
      <c r="I210" s="11">
        <v>444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175</v>
      </c>
      <c r="O210">
        <f t="shared" si="76"/>
        <v>14</v>
      </c>
      <c r="P210">
        <f t="shared" si="76"/>
        <v>444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22536</v>
      </c>
      <c r="W210">
        <f t="shared" si="77"/>
        <v>2373</v>
      </c>
      <c r="X210">
        <f t="shared" si="77"/>
        <v>46615</v>
      </c>
      <c r="Y210">
        <f t="shared" si="77"/>
        <v>4</v>
      </c>
      <c r="Z210">
        <f t="shared" si="77"/>
        <v>1</v>
      </c>
      <c r="AC210">
        <f t="shared" si="80"/>
        <v>1.5701685912447398E-3</v>
      </c>
      <c r="AD210">
        <f t="shared" si="81"/>
        <v>8.1809150937883475E-4</v>
      </c>
      <c r="AE210">
        <f t="shared" si="82"/>
        <v>8.3169896992958659E-4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1.5726382219967976E-3</v>
      </c>
      <c r="AK210">
        <f t="shared" si="79"/>
        <v>8.1876137681145236E-4</v>
      </c>
      <c r="AL210">
        <f t="shared" si="79"/>
        <v>8.3239131695249347E-4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2.4805621796444321E-3</v>
      </c>
      <c r="AR210">
        <f t="shared" ca="1" si="89"/>
        <v>7.7744896269534318E-4</v>
      </c>
      <c r="AS210">
        <f t="shared" ca="1" si="89"/>
        <v>7.2918611175980697E-4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0.21227748282656211</v>
      </c>
      <c r="AY210">
        <f t="shared" ca="1" si="91"/>
        <v>0.11179714453596956</v>
      </c>
      <c r="AZ210">
        <f t="shared" ca="1" si="91"/>
        <v>7.5301499555664592E-2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0.52665569163221904</v>
      </c>
      <c r="BE210">
        <f t="shared" ca="1" si="92"/>
        <v>0.35473145127308892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0.59967169640799478</v>
      </c>
      <c r="BK210">
        <f t="shared" ca="1" si="94"/>
        <v>1.0440801237334394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111278</v>
      </c>
      <c r="C211" s="11">
        <v>17099</v>
      </c>
      <c r="D211" s="11">
        <v>533403</v>
      </c>
      <c r="E211" s="11">
        <v>28</v>
      </c>
      <c r="F211" s="11">
        <v>2</v>
      </c>
      <c r="G211" s="11">
        <v>155</v>
      </c>
      <c r="H211" s="11">
        <v>20</v>
      </c>
      <c r="I211" s="11">
        <v>464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155</v>
      </c>
      <c r="O211">
        <f t="shared" si="76"/>
        <v>20</v>
      </c>
      <c r="P211">
        <f t="shared" si="76"/>
        <v>464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22691</v>
      </c>
      <c r="W211">
        <f t="shared" si="77"/>
        <v>2393</v>
      </c>
      <c r="X211">
        <f t="shared" si="77"/>
        <v>47079</v>
      </c>
      <c r="Y211">
        <f t="shared" si="77"/>
        <v>4</v>
      </c>
      <c r="Z211">
        <f t="shared" si="77"/>
        <v>1</v>
      </c>
      <c r="AC211">
        <f t="shared" si="80"/>
        <v>1.3929078524056867E-3</v>
      </c>
      <c r="AD211">
        <f t="shared" si="81"/>
        <v>1.1696590443885607E-3</v>
      </c>
      <c r="AE211">
        <f t="shared" si="82"/>
        <v>8.6988637109277603E-4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1.3948509771225044E-3</v>
      </c>
      <c r="AK211">
        <f t="shared" si="79"/>
        <v>1.1710288825759281E-3</v>
      </c>
      <c r="AL211">
        <f t="shared" si="79"/>
        <v>8.7064378720663283E-4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2.2084359861642912E-3</v>
      </c>
      <c r="AR211">
        <f t="shared" ca="1" si="89"/>
        <v>1.1114663461738953E-3</v>
      </c>
      <c r="AS211">
        <f t="shared" ca="1" si="89"/>
        <v>7.6186186496975073E-4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0.21448591881272641</v>
      </c>
      <c r="AY211">
        <f t="shared" ca="1" si="91"/>
        <v>0.11290861088214346</v>
      </c>
      <c r="AZ211">
        <f t="shared" ca="1" si="91"/>
        <v>7.6063361420634343E-2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0.52641502764909753</v>
      </c>
      <c r="BE211">
        <f t="shared" ca="1" si="92"/>
        <v>0.35463102585791362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0.59939766656019144</v>
      </c>
      <c r="BK211">
        <f t="shared" ca="1" si="94"/>
        <v>1.0437845418798262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111123</v>
      </c>
      <c r="C212" s="11">
        <v>17079</v>
      </c>
      <c r="D212" s="11">
        <v>532939</v>
      </c>
      <c r="E212" s="11">
        <v>28</v>
      </c>
      <c r="F212" s="11">
        <v>2</v>
      </c>
      <c r="G212" s="11">
        <v>174</v>
      </c>
      <c r="H212" s="11">
        <v>6</v>
      </c>
      <c r="I212" s="11">
        <v>424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174</v>
      </c>
      <c r="O212">
        <f t="shared" si="76"/>
        <v>6</v>
      </c>
      <c r="P212">
        <f t="shared" si="76"/>
        <v>424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22865</v>
      </c>
      <c r="W212">
        <f t="shared" si="77"/>
        <v>2399</v>
      </c>
      <c r="X212">
        <f t="shared" si="77"/>
        <v>47503</v>
      </c>
      <c r="Y212">
        <f t="shared" si="77"/>
        <v>4</v>
      </c>
      <c r="Z212">
        <f t="shared" si="77"/>
        <v>1</v>
      </c>
      <c r="AC212">
        <f t="shared" si="80"/>
        <v>1.5658324559272158E-3</v>
      </c>
      <c r="AD212">
        <f t="shared" si="81"/>
        <v>3.513086246267346E-4</v>
      </c>
      <c r="AE212">
        <f t="shared" si="82"/>
        <v>7.9558823805351078E-4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1.5682884538226454E-3</v>
      </c>
      <c r="AK212">
        <f t="shared" si="79"/>
        <v>3.5143208936640609E-4</v>
      </c>
      <c r="AL212">
        <f t="shared" si="79"/>
        <v>7.9622174474005528E-4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2.492405279474386E-3</v>
      </c>
      <c r="AR212">
        <f t="shared" ca="1" si="89"/>
        <v>3.3341435547221072E-4</v>
      </c>
      <c r="AS212">
        <f t="shared" ca="1" si="89"/>
        <v>6.9597661455878814E-4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0.2169783240922008</v>
      </c>
      <c r="AY212">
        <f t="shared" ca="1" si="91"/>
        <v>0.11324202523761567</v>
      </c>
      <c r="AZ212">
        <f t="shared" ca="1" si="91"/>
        <v>7.6759338035193136E-2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0.52190478339898894</v>
      </c>
      <c r="BE212">
        <f t="shared" ca="1" si="92"/>
        <v>0.35376500558911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0.59426211811051133</v>
      </c>
      <c r="BK212">
        <f t="shared" ca="1" si="94"/>
        <v>1.0412355867585277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110949</v>
      </c>
      <c r="C213" s="11">
        <v>17073</v>
      </c>
      <c r="D213" s="11">
        <v>532515</v>
      </c>
      <c r="E213" s="11">
        <v>28</v>
      </c>
      <c r="F213" s="11">
        <v>2</v>
      </c>
      <c r="G213" s="11">
        <v>179</v>
      </c>
      <c r="H213" s="11">
        <v>20</v>
      </c>
      <c r="I213" s="11">
        <v>431</v>
      </c>
      <c r="J213" s="11">
        <v>0</v>
      </c>
      <c r="K213" s="11">
        <v>0</v>
      </c>
      <c r="M213" t="str">
        <f t="shared" si="85"/>
        <v>2023-52</v>
      </c>
      <c r="N213">
        <f t="shared" si="76"/>
        <v>179</v>
      </c>
      <c r="O213">
        <f t="shared" si="76"/>
        <v>20</v>
      </c>
      <c r="P213">
        <f t="shared" si="76"/>
        <v>431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23044</v>
      </c>
      <c r="W213">
        <f t="shared" si="77"/>
        <v>2419</v>
      </c>
      <c r="X213">
        <f t="shared" si="77"/>
        <v>47934</v>
      </c>
      <c r="Y213">
        <f t="shared" si="77"/>
        <v>4</v>
      </c>
      <c r="Z213">
        <f t="shared" si="77"/>
        <v>1</v>
      </c>
      <c r="AC213">
        <f t="shared" si="80"/>
        <v>1.6133538833157577E-3</v>
      </c>
      <c r="AD213">
        <f t="shared" si="81"/>
        <v>1.1714402858314296E-3</v>
      </c>
      <c r="AE213">
        <f t="shared" si="82"/>
        <v>8.0936687229467719E-4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1.6159613519215322E-3</v>
      </c>
      <c r="AK213">
        <f t="shared" si="79"/>
        <v>1.1728143020284373E-3</v>
      </c>
      <c r="AL213">
        <f t="shared" si="79"/>
        <v>8.1002252194439176E-4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2.577860431193138E-3</v>
      </c>
      <c r="AR213">
        <f t="shared" ca="1" si="89"/>
        <v>1.1122087398296075E-3</v>
      </c>
      <c r="AS213">
        <f t="shared" ca="1" si="89"/>
        <v>7.0726568972270679E-4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0.21955618452339393</v>
      </c>
      <c r="AY213">
        <f t="shared" ca="1" si="91"/>
        <v>0.11435423397744528</v>
      </c>
      <c r="AZ213">
        <f t="shared" ca="1" si="91"/>
        <v>7.7466603724915845E-2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0.52084269102089775</v>
      </c>
      <c r="BE213">
        <f t="shared" ca="1" si="92"/>
        <v>0.35283271064797406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0.5930527763180814</v>
      </c>
      <c r="BK213">
        <f t="shared" ca="1" si="94"/>
        <v>1.0384915655729128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110770</v>
      </c>
      <c r="C214" s="11">
        <v>17053</v>
      </c>
      <c r="D214" s="11">
        <v>532084</v>
      </c>
      <c r="E214" s="11">
        <v>28</v>
      </c>
      <c r="F214" s="11">
        <v>2</v>
      </c>
      <c r="G214" s="11">
        <v>154</v>
      </c>
      <c r="H214" s="11">
        <v>21</v>
      </c>
      <c r="I214" s="11">
        <v>410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154</v>
      </c>
      <c r="O214">
        <f t="shared" si="76"/>
        <v>21</v>
      </c>
      <c r="P214">
        <f t="shared" si="76"/>
        <v>410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23198</v>
      </c>
      <c r="W214">
        <f t="shared" si="77"/>
        <v>2440</v>
      </c>
      <c r="X214">
        <f t="shared" si="77"/>
        <v>48344</v>
      </c>
      <c r="Y214">
        <f t="shared" si="77"/>
        <v>4</v>
      </c>
      <c r="Z214">
        <f t="shared" si="77"/>
        <v>1</v>
      </c>
      <c r="AC214">
        <f t="shared" si="80"/>
        <v>1.3902681231380337E-3</v>
      </c>
      <c r="AD214">
        <f t="shared" si="81"/>
        <v>1.2314548759749019E-3</v>
      </c>
      <c r="AE214">
        <f t="shared" si="82"/>
        <v>7.7055502514640549E-4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1.3922038843745003E-3</v>
      </c>
      <c r="AK214">
        <f t="shared" si="79"/>
        <v>1.2329733830666473E-3</v>
      </c>
      <c r="AL214">
        <f t="shared" si="79"/>
        <v>7.7114927628187937E-4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2.2292921404759619E-3</v>
      </c>
      <c r="AR214">
        <f t="shared" ca="1" si="89"/>
        <v>1.168758873524833E-3</v>
      </c>
      <c r="AS214">
        <f t="shared" ca="1" si="89"/>
        <v>6.7258756645811088E-4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0.22178547666386988</v>
      </c>
      <c r="AY214">
        <f t="shared" ca="1" si="91"/>
        <v>0.1155229928509701</v>
      </c>
      <c r="AZ214">
        <f t="shared" ca="1" si="91"/>
        <v>7.8139191291373949E-2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0.52087717639894249</v>
      </c>
      <c r="BE214">
        <f t="shared" ca="1" si="92"/>
        <v>0.35231879231568847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0.5930920427790386</v>
      </c>
      <c r="BK214">
        <f t="shared" ca="1" si="94"/>
        <v>1.0369789511316618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110616</v>
      </c>
      <c r="C215" s="11">
        <v>17032</v>
      </c>
      <c r="D215" s="11">
        <v>531674</v>
      </c>
      <c r="E215" s="11">
        <v>28</v>
      </c>
      <c r="F215" s="11">
        <v>2</v>
      </c>
      <c r="G215" s="11">
        <v>139</v>
      </c>
      <c r="H215" s="11">
        <v>16</v>
      </c>
      <c r="I215" s="11">
        <v>399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139</v>
      </c>
      <c r="O215">
        <f t="shared" si="76"/>
        <v>16</v>
      </c>
      <c r="P215">
        <f t="shared" si="76"/>
        <v>399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23337</v>
      </c>
      <c r="W215">
        <f t="shared" si="77"/>
        <v>2456</v>
      </c>
      <c r="X215">
        <f t="shared" si="77"/>
        <v>48743</v>
      </c>
      <c r="Y215">
        <f t="shared" si="77"/>
        <v>4</v>
      </c>
      <c r="Z215">
        <f t="shared" si="77"/>
        <v>1</v>
      </c>
      <c r="AC215">
        <f t="shared" si="80"/>
        <v>1.2565994069574022E-3</v>
      </c>
      <c r="AD215">
        <f t="shared" si="81"/>
        <v>9.3940817285110385E-4</v>
      </c>
      <c r="AE215">
        <f t="shared" si="82"/>
        <v>7.5045986826513989E-4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1.2581806017237529E-3</v>
      </c>
      <c r="AK215">
        <f t="shared" si="79"/>
        <v>9.4029155964174408E-4</v>
      </c>
      <c r="AL215">
        <f t="shared" si="79"/>
        <v>7.5102351654828979E-4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2.0222872416780866E-3</v>
      </c>
      <c r="AR215">
        <f t="shared" ca="1" si="89"/>
        <v>8.9093891217970262E-4</v>
      </c>
      <c r="AS215">
        <f t="shared" ca="1" si="89"/>
        <v>6.5431789565760978E-4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0.22380776390554796</v>
      </c>
      <c r="AY215">
        <f t="shared" ca="1" si="91"/>
        <v>0.11641393176314981</v>
      </c>
      <c r="AZ215">
        <f t="shared" ca="1" si="91"/>
        <v>7.8793509187031555E-2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0.520151444845672</v>
      </c>
      <c r="BE215">
        <f t="shared" ca="1" si="92"/>
        <v>0.35205887325823171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0.59226569516977279</v>
      </c>
      <c r="BK215">
        <f t="shared" ca="1" si="94"/>
        <v>1.0362139320709154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110477</v>
      </c>
      <c r="C216" s="11">
        <v>17016</v>
      </c>
      <c r="D216" s="11">
        <v>531275</v>
      </c>
      <c r="E216" s="11">
        <v>28</v>
      </c>
      <c r="F216" s="11">
        <v>2</v>
      </c>
      <c r="G216" s="11">
        <v>144</v>
      </c>
      <c r="H216" s="11">
        <v>15</v>
      </c>
      <c r="I216" s="11">
        <v>404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144</v>
      </c>
      <c r="O216">
        <f t="shared" si="76"/>
        <v>15</v>
      </c>
      <c r="P216">
        <f t="shared" si="76"/>
        <v>404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23481</v>
      </c>
      <c r="W216">
        <f t="shared" si="77"/>
        <v>2471</v>
      </c>
      <c r="X216">
        <f t="shared" si="77"/>
        <v>49147</v>
      </c>
      <c r="Y216">
        <f t="shared" si="77"/>
        <v>4</v>
      </c>
      <c r="Z216">
        <f t="shared" si="77"/>
        <v>1</v>
      </c>
      <c r="AC216">
        <f t="shared" si="80"/>
        <v>1.3034387248024475E-3</v>
      </c>
      <c r="AD216">
        <f t="shared" si="81"/>
        <v>8.815232722143865E-4</v>
      </c>
      <c r="AE216">
        <f t="shared" si="82"/>
        <v>7.6043480306809091E-4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1.305140079946073E-3</v>
      </c>
      <c r="AK216">
        <f t="shared" si="79"/>
        <v>8.8230109835117372E-4</v>
      </c>
      <c r="AL216">
        <f t="shared" si="79"/>
        <v>7.6101354095013977E-4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2.1056815739785018E-3</v>
      </c>
      <c r="AR216">
        <f t="shared" ca="1" si="89"/>
        <v>8.3563453324242464E-4</v>
      </c>
      <c r="AS216">
        <f t="shared" ca="1" si="89"/>
        <v>6.6229660639870842E-4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0.22591344547952646</v>
      </c>
      <c r="AY216">
        <f t="shared" ca="1" si="91"/>
        <v>0.11724956629639223</v>
      </c>
      <c r="AZ216">
        <f t="shared" ca="1" si="91"/>
        <v>7.9455805793430256E-2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0.51900216052885639</v>
      </c>
      <c r="BE216">
        <f t="shared" ca="1" si="92"/>
        <v>0.35170906107326394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0.59095707307212875</v>
      </c>
      <c r="BK216">
        <f t="shared" ca="1" si="94"/>
        <v>1.0351843308104298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110333</v>
      </c>
      <c r="C217" s="11">
        <v>17001</v>
      </c>
      <c r="D217" s="11">
        <v>530871</v>
      </c>
      <c r="E217" s="11">
        <v>28</v>
      </c>
      <c r="F217" s="11">
        <v>2</v>
      </c>
      <c r="G217" s="11">
        <v>134</v>
      </c>
      <c r="H217" s="11">
        <v>21</v>
      </c>
      <c r="I217" s="11">
        <v>467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134</v>
      </c>
      <c r="O217">
        <f t="shared" si="76"/>
        <v>21</v>
      </c>
      <c r="P217">
        <f t="shared" si="76"/>
        <v>467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23615</v>
      </c>
      <c r="W217">
        <f t="shared" si="77"/>
        <v>2492</v>
      </c>
      <c r="X217">
        <f t="shared" si="77"/>
        <v>49614</v>
      </c>
      <c r="Y217">
        <f t="shared" si="77"/>
        <v>4</v>
      </c>
      <c r="Z217">
        <f t="shared" si="77"/>
        <v>1</v>
      </c>
      <c r="AC217">
        <f t="shared" si="80"/>
        <v>1.2145051797739571E-3</v>
      </c>
      <c r="AD217">
        <f t="shared" si="81"/>
        <v>1.2352214575613199E-3</v>
      </c>
      <c r="AE217">
        <f t="shared" si="82"/>
        <v>8.7968640215796304E-4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1.2159821460373769E-3</v>
      </c>
      <c r="AK217">
        <f t="shared" si="79"/>
        <v>1.2367492742467988E-3</v>
      </c>
      <c r="AL217">
        <f t="shared" si="79"/>
        <v>8.8046098854583233E-4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1.9692392417922787E-3</v>
      </c>
      <c r="AR217">
        <f t="shared" ca="1" si="89"/>
        <v>1.170834182862531E-3</v>
      </c>
      <c r="AS217">
        <f t="shared" ca="1" si="89"/>
        <v>7.6541178792429484E-4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0.22788268472131876</v>
      </c>
      <c r="AY217">
        <f t="shared" ca="1" si="91"/>
        <v>0.11842040047925476</v>
      </c>
      <c r="AZ217">
        <f t="shared" ca="1" si="91"/>
        <v>8.0221217581354545E-2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0.51965510509968271</v>
      </c>
      <c r="BE217">
        <f t="shared" ca="1" si="92"/>
        <v>0.35202857856207154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0.59170054244817272</v>
      </c>
      <c r="BK217">
        <f t="shared" ca="1" si="94"/>
        <v>1.0361247657734194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110199</v>
      </c>
      <c r="C218" s="11">
        <v>16980</v>
      </c>
      <c r="D218" s="11">
        <v>530404</v>
      </c>
      <c r="E218" s="11">
        <v>28</v>
      </c>
      <c r="F218" s="11">
        <v>2</v>
      </c>
      <c r="G218" s="11">
        <v>151</v>
      </c>
      <c r="H218" s="11">
        <v>21</v>
      </c>
      <c r="I218" s="11">
        <v>435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151</v>
      </c>
      <c r="O218">
        <f t="shared" si="76"/>
        <v>21</v>
      </c>
      <c r="P218">
        <f t="shared" si="76"/>
        <v>435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23766</v>
      </c>
      <c r="W218">
        <f t="shared" si="77"/>
        <v>2513</v>
      </c>
      <c r="X218">
        <f t="shared" si="77"/>
        <v>50049</v>
      </c>
      <c r="Y218">
        <f t="shared" si="77"/>
        <v>4</v>
      </c>
      <c r="Z218">
        <f t="shared" si="77"/>
        <v>1</v>
      </c>
      <c r="AC218">
        <f t="shared" si="80"/>
        <v>1.3702483688599716E-3</v>
      </c>
      <c r="AD218">
        <f t="shared" si="81"/>
        <v>1.2367491166077739E-3</v>
      </c>
      <c r="AE218">
        <f t="shared" si="82"/>
        <v>8.201295616171824E-4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1.3721287410139585E-3</v>
      </c>
      <c r="AK218">
        <f t="shared" si="79"/>
        <v>1.2382807172205328E-3</v>
      </c>
      <c r="AL218">
        <f t="shared" si="79"/>
        <v>8.2080277227954438E-4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2.2304981000059337E-3</v>
      </c>
      <c r="AR218">
        <f t="shared" ca="1" si="89"/>
        <v>1.1717825032044155E-3</v>
      </c>
      <c r="AS218">
        <f t="shared" ca="1" si="89"/>
        <v>7.127688737628402E-4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0.2301131828213247</v>
      </c>
      <c r="AY218">
        <f t="shared" ca="1" si="91"/>
        <v>0.11959218298245917</v>
      </c>
      <c r="AZ218">
        <f t="shared" ca="1" si="91"/>
        <v>8.0933986455117388E-2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0.51971026395006048</v>
      </c>
      <c r="BE218">
        <f t="shared" ca="1" si="92"/>
        <v>0.35171381953358127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0.59176334856971191</v>
      </c>
      <c r="BK218">
        <f t="shared" ca="1" si="94"/>
        <v>1.0351983363738473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110048</v>
      </c>
      <c r="C219" s="11">
        <v>16959</v>
      </c>
      <c r="D219" s="11">
        <v>529969</v>
      </c>
      <c r="E219" s="11">
        <v>28</v>
      </c>
      <c r="F219" s="11">
        <v>2</v>
      </c>
      <c r="G219" s="11">
        <v>159</v>
      </c>
      <c r="H219" s="11">
        <v>23</v>
      </c>
      <c r="I219" s="11">
        <v>488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159</v>
      </c>
      <c r="O219">
        <f t="shared" si="76"/>
        <v>23</v>
      </c>
      <c r="P219">
        <f t="shared" si="76"/>
        <v>488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23925</v>
      </c>
      <c r="W219">
        <f t="shared" si="77"/>
        <v>2536</v>
      </c>
      <c r="X219">
        <f t="shared" si="77"/>
        <v>50537</v>
      </c>
      <c r="Y219">
        <f t="shared" si="77"/>
        <v>4</v>
      </c>
      <c r="Z219">
        <f t="shared" si="77"/>
        <v>1</v>
      </c>
      <c r="AC219">
        <f t="shared" si="80"/>
        <v>1.4448240767665019E-3</v>
      </c>
      <c r="AD219">
        <f t="shared" si="81"/>
        <v>1.3562120408042928E-3</v>
      </c>
      <c r="AE219">
        <f t="shared" si="82"/>
        <v>9.2080857559593112E-4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1.4469148662714501E-3</v>
      </c>
      <c r="AK219">
        <f t="shared" si="79"/>
        <v>1.3580540585102184E-3</v>
      </c>
      <c r="AL219">
        <f t="shared" si="79"/>
        <v>9.2165731073334085E-4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2.3609440123568354E-3</v>
      </c>
      <c r="AR219">
        <f t="shared" ca="1" si="89"/>
        <v>1.2845739965248301E-3</v>
      </c>
      <c r="AS219">
        <f t="shared" ca="1" si="89"/>
        <v>7.9947385702952892E-4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0.23247412683368154</v>
      </c>
      <c r="AY219">
        <f t="shared" ca="1" si="91"/>
        <v>0.12087675697898401</v>
      </c>
      <c r="AZ219">
        <f t="shared" ca="1" si="91"/>
        <v>8.1733460312146913E-2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0.51995789219788147</v>
      </c>
      <c r="BE219">
        <f t="shared" ca="1" si="92"/>
        <v>0.35158088956119105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0.5920453082139514</v>
      </c>
      <c r="BK219">
        <f t="shared" ca="1" si="94"/>
        <v>1.0348070839446561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109889</v>
      </c>
      <c r="C220" s="11">
        <v>16936</v>
      </c>
      <c r="D220" s="11">
        <v>529481</v>
      </c>
      <c r="E220" s="11">
        <v>28</v>
      </c>
      <c r="F220" s="11">
        <v>2</v>
      </c>
      <c r="G220" s="11">
        <v>135</v>
      </c>
      <c r="H220" s="11">
        <v>12</v>
      </c>
      <c r="I220" s="11">
        <v>388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135</v>
      </c>
      <c r="O220">
        <f t="shared" si="76"/>
        <v>12</v>
      </c>
      <c r="P220">
        <f t="shared" si="76"/>
        <v>388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24060</v>
      </c>
      <c r="W220">
        <f t="shared" si="77"/>
        <v>2548</v>
      </c>
      <c r="X220">
        <f t="shared" si="77"/>
        <v>50925</v>
      </c>
      <c r="Y220">
        <f t="shared" si="77"/>
        <v>4</v>
      </c>
      <c r="Z220">
        <f t="shared" si="77"/>
        <v>1</v>
      </c>
      <c r="AC220">
        <f t="shared" si="80"/>
        <v>1.2285124079753206E-3</v>
      </c>
      <c r="AD220">
        <f t="shared" si="81"/>
        <v>7.0854983467170528E-4</v>
      </c>
      <c r="AE220">
        <f t="shared" si="82"/>
        <v>7.3279305584147492E-4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1.2300236621970611E-3</v>
      </c>
      <c r="AK220">
        <f t="shared" si="79"/>
        <v>7.0905226322122265E-4</v>
      </c>
      <c r="AL220">
        <f t="shared" si="79"/>
        <v>7.3333046815594123E-4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2.0146141908202846E-3</v>
      </c>
      <c r="AR220">
        <f t="shared" ca="1" si="89"/>
        <v>6.7040074151406969E-4</v>
      </c>
      <c r="AS220">
        <f t="shared" ca="1" si="89"/>
        <v>6.3541784418119998E-4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0.23448874102450182</v>
      </c>
      <c r="AY220">
        <f t="shared" ca="1" si="91"/>
        <v>0.12154715772049808</v>
      </c>
      <c r="AZ220">
        <f t="shared" ca="1" si="91"/>
        <v>8.236887815632811E-2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0.51834965375927189</v>
      </c>
      <c r="BE220">
        <f t="shared" ca="1" si="92"/>
        <v>0.35127007717492653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0.5902141021944729</v>
      </c>
      <c r="BK220">
        <f t="shared" ca="1" si="94"/>
        <v>1.0338922706865017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109754</v>
      </c>
      <c r="C221" s="11">
        <v>16924</v>
      </c>
      <c r="D221" s="11">
        <v>529093</v>
      </c>
      <c r="E221" s="11">
        <v>28</v>
      </c>
      <c r="F221" s="11">
        <v>2</v>
      </c>
      <c r="G221" s="11">
        <v>109</v>
      </c>
      <c r="H221" s="11">
        <v>22</v>
      </c>
      <c r="I221" s="11">
        <v>416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109</v>
      </c>
      <c r="O221">
        <f t="shared" si="76"/>
        <v>22</v>
      </c>
      <c r="P221">
        <f t="shared" si="76"/>
        <v>416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24169</v>
      </c>
      <c r="W221">
        <f t="shared" si="77"/>
        <v>2570</v>
      </c>
      <c r="X221">
        <f t="shared" si="77"/>
        <v>51341</v>
      </c>
      <c r="Y221">
        <f t="shared" si="77"/>
        <v>4</v>
      </c>
      <c r="Z221">
        <f t="shared" si="77"/>
        <v>1</v>
      </c>
      <c r="AC221">
        <f t="shared" si="80"/>
        <v>9.9313009093062658E-4</v>
      </c>
      <c r="AD221">
        <f t="shared" si="81"/>
        <v>1.2999290947766486E-3</v>
      </c>
      <c r="AE221">
        <f t="shared" si="82"/>
        <v>7.8625118835441027E-4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9.9411746068479227E-4</v>
      </c>
      <c r="AK221">
        <f t="shared" si="79"/>
        <v>1.3016212936970448E-3</v>
      </c>
      <c r="AL221">
        <f t="shared" si="79"/>
        <v>7.8686990632158727E-4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1.6343754781742454E-3</v>
      </c>
      <c r="AR221">
        <f t="shared" ca="1" si="89"/>
        <v>1.2301414514036104E-3</v>
      </c>
      <c r="AS221">
        <f t="shared" ca="1" si="89"/>
        <v>6.8106332865622049E-4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0.23612311650267606</v>
      </c>
      <c r="AY221">
        <f t="shared" ca="1" si="91"/>
        <v>0.12277729917190169</v>
      </c>
      <c r="AZ221">
        <f t="shared" ca="1" si="91"/>
        <v>8.3049941484984333E-2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0.51997153430130261</v>
      </c>
      <c r="BE221">
        <f t="shared" ca="1" si="92"/>
        <v>0.3517230448042265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0.59206084167049833</v>
      </c>
      <c r="BK221">
        <f t="shared" ca="1" si="94"/>
        <v>1.0352254890880543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109645</v>
      </c>
      <c r="C222" s="11">
        <v>16902</v>
      </c>
      <c r="D222" s="11">
        <v>528677</v>
      </c>
      <c r="E222" s="11">
        <v>28</v>
      </c>
      <c r="F222" s="11">
        <v>2</v>
      </c>
      <c r="G222" s="11">
        <v>108</v>
      </c>
      <c r="H222" s="11">
        <v>13</v>
      </c>
      <c r="I222" s="11">
        <v>349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108</v>
      </c>
      <c r="O222">
        <f t="shared" si="76"/>
        <v>13</v>
      </c>
      <c r="P222">
        <f t="shared" si="76"/>
        <v>349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24277</v>
      </c>
      <c r="W222">
        <f t="shared" si="77"/>
        <v>2583</v>
      </c>
      <c r="X222">
        <f t="shared" si="77"/>
        <v>51690</v>
      </c>
      <c r="Y222">
        <f t="shared" si="77"/>
        <v>4</v>
      </c>
      <c r="Z222">
        <f t="shared" si="77"/>
        <v>1</v>
      </c>
      <c r="AC222">
        <f t="shared" si="80"/>
        <v>9.8499703588854934E-4</v>
      </c>
      <c r="AD222">
        <f t="shared" si="81"/>
        <v>7.691397467755295E-4</v>
      </c>
      <c r="AE222">
        <f t="shared" si="82"/>
        <v>6.6013842100185935E-4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9.8596829152887921E-4</v>
      </c>
      <c r="AK222">
        <f t="shared" si="79"/>
        <v>7.6973181608509344E-4</v>
      </c>
      <c r="AL222">
        <f t="shared" si="79"/>
        <v>6.6057451562431758E-4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1.6270945759268008E-3</v>
      </c>
      <c r="AR222">
        <f t="shared" ca="1" si="89"/>
        <v>7.2715001258501287E-4</v>
      </c>
      <c r="AS222">
        <f t="shared" ca="1" si="89"/>
        <v>5.7112511504565618E-4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0.23775021107860286</v>
      </c>
      <c r="AY222">
        <f t="shared" ca="1" si="91"/>
        <v>0.12350444918448671</v>
      </c>
      <c r="AZ222">
        <f t="shared" ca="1" si="91"/>
        <v>8.3621066600029992E-2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0.51947145966425556</v>
      </c>
      <c r="BE222">
        <f t="shared" ca="1" si="92"/>
        <v>0.35171815924228111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0.59149143624928424</v>
      </c>
      <c r="BK222">
        <f t="shared" ca="1" si="94"/>
        <v>1.0352111094267582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109537</v>
      </c>
      <c r="C223" s="11">
        <v>16889</v>
      </c>
      <c r="D223" s="11">
        <v>528328</v>
      </c>
      <c r="E223" s="11">
        <v>28</v>
      </c>
      <c r="F223" s="11">
        <v>2</v>
      </c>
      <c r="G223" s="11">
        <v>119</v>
      </c>
      <c r="H223" s="11">
        <v>9</v>
      </c>
      <c r="I223" s="11">
        <v>344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119</v>
      </c>
      <c r="O223">
        <f t="shared" si="76"/>
        <v>9</v>
      </c>
      <c r="P223">
        <f t="shared" si="76"/>
        <v>344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24396</v>
      </c>
      <c r="W223">
        <f t="shared" si="77"/>
        <v>2592</v>
      </c>
      <c r="X223">
        <f t="shared" si="77"/>
        <v>52034</v>
      </c>
      <c r="Y223">
        <f t="shared" si="77"/>
        <v>4</v>
      </c>
      <c r="Z223">
        <f t="shared" si="77"/>
        <v>1</v>
      </c>
      <c r="AC223">
        <f t="shared" si="80"/>
        <v>1.0863908998785799E-3</v>
      </c>
      <c r="AD223">
        <f t="shared" si="81"/>
        <v>5.3289123097874358E-4</v>
      </c>
      <c r="AE223">
        <f t="shared" si="82"/>
        <v>6.5111067367241559E-4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1.0875725358677282E-3</v>
      </c>
      <c r="AK223">
        <f t="shared" si="79"/>
        <v>5.3317536808102843E-4</v>
      </c>
      <c r="AL223">
        <f t="shared" si="79"/>
        <v>6.5153491804473425E-4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1.8015395218813767E-3</v>
      </c>
      <c r="AR223">
        <f t="shared" ca="1" si="89"/>
        <v>5.0346446738968069E-4</v>
      </c>
      <c r="AS223">
        <f t="shared" ca="1" si="89"/>
        <v>5.6269366097221106E-4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0.23955175060048425</v>
      </c>
      <c r="AY223">
        <f t="shared" ca="1" si="95"/>
        <v>0.12400791365187638</v>
      </c>
      <c r="AZ223">
        <f t="shared" ca="1" si="95"/>
        <v>8.4183760261002202E-2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0.51766648893621448</v>
      </c>
      <c r="BE223">
        <f t="shared" ca="1" si="92"/>
        <v>0.35142202071151146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0.58943622280405095</v>
      </c>
      <c r="BK223">
        <f t="shared" ca="1" si="94"/>
        <v>1.0343394856879029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109418</v>
      </c>
      <c r="C224" s="11">
        <v>16880</v>
      </c>
      <c r="D224" s="11">
        <v>527984</v>
      </c>
      <c r="E224" s="11">
        <v>28</v>
      </c>
      <c r="F224" s="11">
        <v>2</v>
      </c>
      <c r="G224" s="11">
        <v>127</v>
      </c>
      <c r="H224" s="11">
        <v>9</v>
      </c>
      <c r="I224" s="11">
        <v>381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127</v>
      </c>
      <c r="O224">
        <f t="shared" si="76"/>
        <v>9</v>
      </c>
      <c r="P224">
        <f t="shared" si="76"/>
        <v>381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24523</v>
      </c>
      <c r="W224">
        <f t="shared" si="77"/>
        <v>2601</v>
      </c>
      <c r="X224">
        <f t="shared" si="77"/>
        <v>52415</v>
      </c>
      <c r="Y224">
        <f t="shared" si="77"/>
        <v>4</v>
      </c>
      <c r="Z224">
        <f t="shared" si="77"/>
        <v>1</v>
      </c>
      <c r="AC224">
        <f t="shared" si="80"/>
        <v>1.1606865415196769E-3</v>
      </c>
      <c r="AD224">
        <f t="shared" si="81"/>
        <v>5.3317535545023694E-4</v>
      </c>
      <c r="AE224">
        <f t="shared" si="82"/>
        <v>7.2161277614473166E-4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1.162035431014083E-3</v>
      </c>
      <c r="AK224">
        <f t="shared" si="79"/>
        <v>5.334597957105978E-4</v>
      </c>
      <c r="AL224">
        <f t="shared" si="79"/>
        <v>7.2213390855804338E-4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1.9321491371752663E-3</v>
      </c>
      <c r="AR224">
        <f t="shared" ca="1" si="89"/>
        <v>5.0351754925125839E-4</v>
      </c>
      <c r="AS224">
        <f t="shared" ca="1" si="89"/>
        <v>6.2298407885745348E-4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0.24148389973765952</v>
      </c>
      <c r="AY224">
        <f t="shared" ca="1" si="95"/>
        <v>0.12451143120112765</v>
      </c>
      <c r="AZ224">
        <f t="shared" ca="1" si="95"/>
        <v>8.4806744339859658E-2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0.51560965901409139</v>
      </c>
      <c r="BE224">
        <f t="shared" ca="1" si="92"/>
        <v>0.35119005628114763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0.58709423218623458</v>
      </c>
      <c r="BK224">
        <f t="shared" ca="1" si="94"/>
        <v>1.0336567454056786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109291</v>
      </c>
      <c r="C225" s="11">
        <v>16871</v>
      </c>
      <c r="D225" s="11">
        <v>527603</v>
      </c>
      <c r="E225" s="11">
        <v>28</v>
      </c>
      <c r="F225" s="11">
        <v>2</v>
      </c>
      <c r="G225" s="11">
        <v>108</v>
      </c>
      <c r="H225" s="11">
        <v>19</v>
      </c>
      <c r="I225" s="11">
        <v>337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108</v>
      </c>
      <c r="O225">
        <f t="shared" si="76"/>
        <v>19</v>
      </c>
      <c r="P225">
        <f t="shared" si="76"/>
        <v>337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24631</v>
      </c>
      <c r="W225">
        <f t="shared" si="77"/>
        <v>2620</v>
      </c>
      <c r="X225">
        <f t="shared" si="77"/>
        <v>52752</v>
      </c>
      <c r="Y225">
        <f t="shared" si="77"/>
        <v>4</v>
      </c>
      <c r="Z225">
        <f t="shared" si="77"/>
        <v>1</v>
      </c>
      <c r="AC225">
        <f t="shared" si="80"/>
        <v>9.8818749942813228E-4</v>
      </c>
      <c r="AD225">
        <f t="shared" si="81"/>
        <v>1.1261928753482308E-3</v>
      </c>
      <c r="AE225">
        <f t="shared" si="82"/>
        <v>6.3873783886748178E-4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9.8916506054989081E-4</v>
      </c>
      <c r="AK225">
        <f t="shared" si="79"/>
        <v>1.1274627351465386E-3</v>
      </c>
      <c r="AL225">
        <f t="shared" si="79"/>
        <v>6.3914610741495697E-4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1.6509189634755454E-3</v>
      </c>
      <c r="AR225">
        <f t="shared" ca="1" si="89"/>
        <v>1.0637247977151997E-3</v>
      </c>
      <c r="AS225">
        <f t="shared" ca="1" si="89"/>
        <v>5.5078770985466958E-4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0.24313481870113507</v>
      </c>
      <c r="AY225">
        <f t="shared" ca="1" si="95"/>
        <v>0.12557515599884284</v>
      </c>
      <c r="AZ225">
        <f t="shared" ca="1" si="95"/>
        <v>8.535753204971433E-2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0.51648363928163532</v>
      </c>
      <c r="BE225">
        <f t="shared" ca="1" si="92"/>
        <v>0.3510707865936597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0.58808938184091852</v>
      </c>
      <c r="BK225">
        <f t="shared" ca="1" si="94"/>
        <v>1.0333056992561953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109183</v>
      </c>
      <c r="C226" s="11">
        <v>16852</v>
      </c>
      <c r="D226" s="11">
        <v>527266</v>
      </c>
      <c r="E226" s="11">
        <v>28</v>
      </c>
      <c r="F226" s="11">
        <v>2</v>
      </c>
      <c r="G226" s="11">
        <v>120</v>
      </c>
      <c r="H226" s="11">
        <v>12</v>
      </c>
      <c r="I226" s="11">
        <v>393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120</v>
      </c>
      <c r="O226">
        <f t="shared" si="76"/>
        <v>12</v>
      </c>
      <c r="P226">
        <f t="shared" si="76"/>
        <v>393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24751</v>
      </c>
      <c r="W226">
        <f t="shared" si="77"/>
        <v>2632</v>
      </c>
      <c r="X226">
        <f t="shared" si="77"/>
        <v>53145</v>
      </c>
      <c r="Y226">
        <f t="shared" si="77"/>
        <v>4</v>
      </c>
      <c r="Z226">
        <f t="shared" si="77"/>
        <v>1</v>
      </c>
      <c r="AC226">
        <f t="shared" si="80"/>
        <v>1.0990721998845974E-3</v>
      </c>
      <c r="AD226">
        <f t="shared" si="81"/>
        <v>7.1208165202943266E-4</v>
      </c>
      <c r="AE226">
        <f t="shared" si="82"/>
        <v>7.4535433727947566E-4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1.100281599682684E-3</v>
      </c>
      <c r="AK226">
        <f t="shared" si="79"/>
        <v>7.1258910378752829E-4</v>
      </c>
      <c r="AL226">
        <f t="shared" si="79"/>
        <v>7.4591033934452006E-4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1.8433022437756529E-3</v>
      </c>
      <c r="AR226">
        <f t="shared" ca="1" si="89"/>
        <v>6.7201727030219741E-4</v>
      </c>
      <c r="AS226">
        <f t="shared" ca="1" si="89"/>
        <v>6.420895514430029E-4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0.24497812094491073</v>
      </c>
      <c r="AY226">
        <f t="shared" ca="1" si="95"/>
        <v>0.12624717326914503</v>
      </c>
      <c r="AZ226">
        <f t="shared" ca="1" si="95"/>
        <v>8.5999621601157331E-2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0.51534060585571551</v>
      </c>
      <c r="BE226">
        <f t="shared" ca="1" si="92"/>
        <v>0.35105021325760122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0.58678787726314019</v>
      </c>
      <c r="BK226">
        <f t="shared" ca="1" si="94"/>
        <v>1.0332451458116656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109063</v>
      </c>
      <c r="C227" s="11">
        <v>16840</v>
      </c>
      <c r="D227" s="11">
        <v>526873</v>
      </c>
      <c r="E227" s="11">
        <v>28</v>
      </c>
      <c r="F227" s="11">
        <v>2</v>
      </c>
      <c r="G227" s="11">
        <v>107</v>
      </c>
      <c r="H227" s="11">
        <v>17</v>
      </c>
      <c r="I227" s="11">
        <v>396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107</v>
      </c>
      <c r="O227">
        <f t="shared" si="76"/>
        <v>17</v>
      </c>
      <c r="P227">
        <f t="shared" si="76"/>
        <v>396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24858</v>
      </c>
      <c r="W227">
        <f t="shared" si="77"/>
        <v>2649</v>
      </c>
      <c r="X227">
        <f t="shared" si="77"/>
        <v>53541</v>
      </c>
      <c r="Y227">
        <f t="shared" si="77"/>
        <v>4</v>
      </c>
      <c r="Z227">
        <f t="shared" si="77"/>
        <v>1</v>
      </c>
      <c r="AC227">
        <f t="shared" si="80"/>
        <v>9.8108432740709505E-4</v>
      </c>
      <c r="AD227">
        <f t="shared" si="81"/>
        <v>1.0095011876484561E-3</v>
      </c>
      <c r="AE227">
        <f t="shared" si="82"/>
        <v>7.5160427655241401E-4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9.8204787803696518E-4</v>
      </c>
      <c r="AK227">
        <f t="shared" si="79"/>
        <v>1.0105213961025721E-3</v>
      </c>
      <c r="AL227">
        <f t="shared" si="79"/>
        <v>7.5216964591056474E-4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1.6514334470717964E-3</v>
      </c>
      <c r="AR227">
        <f t="shared" ca="1" si="89"/>
        <v>9.5257886191066463E-4</v>
      </c>
      <c r="AS227">
        <f t="shared" ca="1" si="89"/>
        <v>6.4676969443366004E-4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0.24662955439198253</v>
      </c>
      <c r="AY227">
        <f t="shared" ca="1" si="95"/>
        <v>0.12719975213105569</v>
      </c>
      <c r="AZ227">
        <f t="shared" ca="1" si="95"/>
        <v>8.6646391295590985E-2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0.51575226839557842</v>
      </c>
      <c r="BE227">
        <f t="shared" ca="1" si="92"/>
        <v>0.35132201211327208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0.58725661305684662</v>
      </c>
      <c r="BK227">
        <f t="shared" ca="1" si="94"/>
        <v>1.0340451306504528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108956</v>
      </c>
      <c r="C228" s="11">
        <v>16823</v>
      </c>
      <c r="D228" s="11">
        <v>526477</v>
      </c>
      <c r="E228" s="11">
        <v>28</v>
      </c>
      <c r="F228" s="11">
        <v>2</v>
      </c>
      <c r="G228" s="11">
        <v>114</v>
      </c>
      <c r="H228" s="11">
        <v>26</v>
      </c>
      <c r="I228" s="11">
        <v>341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114</v>
      </c>
      <c r="O228">
        <f t="shared" si="76"/>
        <v>26</v>
      </c>
      <c r="P228">
        <f t="shared" si="76"/>
        <v>341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24972</v>
      </c>
      <c r="W228">
        <f t="shared" si="77"/>
        <v>2675</v>
      </c>
      <c r="X228">
        <f t="shared" si="77"/>
        <v>53882</v>
      </c>
      <c r="Y228">
        <f t="shared" si="77"/>
        <v>4</v>
      </c>
      <c r="Z228">
        <f t="shared" si="77"/>
        <v>1</v>
      </c>
      <c r="AC228">
        <f t="shared" si="80"/>
        <v>1.0462939168104557E-3</v>
      </c>
      <c r="AD228">
        <f t="shared" si="81"/>
        <v>1.5455031801700054E-3</v>
      </c>
      <c r="AE228">
        <f t="shared" si="82"/>
        <v>6.4770160899716421E-4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1.0473898901319472E-3</v>
      </c>
      <c r="AK228">
        <f t="shared" si="79"/>
        <v>1.5478957665828342E-3</v>
      </c>
      <c r="AL228">
        <f t="shared" si="79"/>
        <v>6.4812142095729017E-4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1.7679602871196445E-3</v>
      </c>
      <c r="AR228">
        <f t="shared" ca="1" si="89"/>
        <v>1.4585163735276574E-3</v>
      </c>
      <c r="AS228">
        <f t="shared" ca="1" si="89"/>
        <v>5.5669217558192727E-4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0.24839751467910218</v>
      </c>
      <c r="AY228">
        <f t="shared" ca="1" si="95"/>
        <v>0.12865826850458334</v>
      </c>
      <c r="AZ228">
        <f t="shared" ca="1" si="95"/>
        <v>8.7203083471172907E-2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0.5179531231252188</v>
      </c>
      <c r="BE228">
        <f t="shared" ca="1" si="92"/>
        <v>0.35106262469585553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0.58976259620720561</v>
      </c>
      <c r="BK228">
        <f t="shared" ca="1" si="94"/>
        <v>1.0332816763644028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108842</v>
      </c>
      <c r="C229" s="11">
        <v>16797</v>
      </c>
      <c r="D229" s="11">
        <v>526136</v>
      </c>
      <c r="E229" s="11">
        <v>28</v>
      </c>
      <c r="F229" s="11">
        <v>2</v>
      </c>
      <c r="G229" s="11">
        <v>112</v>
      </c>
      <c r="H229" s="11">
        <v>14</v>
      </c>
      <c r="I229" s="11">
        <v>327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112</v>
      </c>
      <c r="O229">
        <f t="shared" si="76"/>
        <v>14</v>
      </c>
      <c r="P229">
        <f t="shared" si="76"/>
        <v>327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25084</v>
      </c>
      <c r="W229">
        <f t="shared" si="77"/>
        <v>2689</v>
      </c>
      <c r="X229">
        <f t="shared" si="77"/>
        <v>54209</v>
      </c>
      <c r="Y229">
        <f t="shared" si="77"/>
        <v>4</v>
      </c>
      <c r="Z229">
        <f t="shared" si="77"/>
        <v>1</v>
      </c>
      <c r="AC229">
        <f t="shared" si="80"/>
        <v>1.0290145348303046E-3</v>
      </c>
      <c r="AD229">
        <f t="shared" si="81"/>
        <v>8.3348216943501818E-4</v>
      </c>
      <c r="AE229">
        <f t="shared" si="82"/>
        <v>6.2151230860461935E-4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1.0300745875394216E-3</v>
      </c>
      <c r="AK229">
        <f t="shared" si="79"/>
        <v>8.3417748983068217E-4</v>
      </c>
      <c r="AL229">
        <f t="shared" si="79"/>
        <v>6.2189884642366018E-4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1.7452936719556202E-3</v>
      </c>
      <c r="AR229">
        <f t="shared" ca="1" si="89"/>
        <v>7.8567373057840102E-4</v>
      </c>
      <c r="AS229">
        <f t="shared" ca="1" si="89"/>
        <v>5.3358470970470162E-4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0.25014280835105779</v>
      </c>
      <c r="AY229">
        <f t="shared" ca="1" si="95"/>
        <v>0.12944394223516173</v>
      </c>
      <c r="AZ229">
        <f t="shared" ca="1" si="95"/>
        <v>8.7736668180877608E-2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0.51748016698323895</v>
      </c>
      <c r="BE229">
        <f t="shared" ca="1" si="92"/>
        <v>0.35074631471213591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0.58922406901288504</v>
      </c>
      <c r="BK229">
        <f t="shared" ca="1" si="94"/>
        <v>1.0323506820424873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108730</v>
      </c>
      <c r="C230" s="11">
        <v>16783</v>
      </c>
      <c r="D230" s="11">
        <v>525809</v>
      </c>
      <c r="E230" s="11">
        <v>28</v>
      </c>
      <c r="F230" s="11">
        <v>2</v>
      </c>
      <c r="G230" s="11">
        <v>99</v>
      </c>
      <c r="H230" s="11">
        <v>9</v>
      </c>
      <c r="I230" s="11">
        <v>331</v>
      </c>
      <c r="J230" s="11">
        <v>0</v>
      </c>
      <c r="K230" s="11">
        <v>0</v>
      </c>
      <c r="M230" t="str">
        <f t="shared" si="85"/>
        <v>2024-17</v>
      </c>
      <c r="N230">
        <f t="shared" si="76"/>
        <v>99</v>
      </c>
      <c r="O230">
        <f t="shared" si="76"/>
        <v>9</v>
      </c>
      <c r="P230">
        <f t="shared" si="76"/>
        <v>331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25183</v>
      </c>
      <c r="W230">
        <f t="shared" si="77"/>
        <v>2698</v>
      </c>
      <c r="X230">
        <f t="shared" si="77"/>
        <v>54540</v>
      </c>
      <c r="Y230">
        <f t="shared" si="77"/>
        <v>4</v>
      </c>
      <c r="Z230">
        <f t="shared" si="77"/>
        <v>1</v>
      </c>
      <c r="AC230">
        <f t="shared" si="80"/>
        <v>9.10512278120114E-4</v>
      </c>
      <c r="AD230">
        <f t="shared" si="81"/>
        <v>5.3625692665196928E-4</v>
      </c>
      <c r="AE230">
        <f t="shared" si="82"/>
        <v>6.2950615147325359E-4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9.1134212933687627E-4</v>
      </c>
      <c r="AK230">
        <f t="shared" si="79"/>
        <v>5.3654466531002367E-4</v>
      </c>
      <c r="AL230">
        <f t="shared" si="79"/>
        <v>6.2990269991218615E-4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1.5499475478645231E-3</v>
      </c>
      <c r="AR230">
        <f t="shared" ca="1" si="89"/>
        <v>5.0513076166582471E-4</v>
      </c>
      <c r="AS230">
        <f t="shared" ca="1" si="89"/>
        <v>5.3986102842069005E-4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0.25169275589892232</v>
      </c>
      <c r="AY230">
        <f t="shared" ca="1" si="95"/>
        <v>0.12994907299682756</v>
      </c>
      <c r="AZ230">
        <f t="shared" ca="1" si="95"/>
        <v>8.8276529209298293E-2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0.51630040973056057</v>
      </c>
      <c r="BE230">
        <f t="shared" ca="1" si="92"/>
        <v>0.35073130688254456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0.58788074918495214</v>
      </c>
      <c r="BK230">
        <f t="shared" ca="1" si="94"/>
        <v>1.032306509538131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108631</v>
      </c>
      <c r="C231" s="11">
        <v>16774</v>
      </c>
      <c r="D231" s="11">
        <v>525478</v>
      </c>
      <c r="E231" s="11">
        <v>28</v>
      </c>
      <c r="F231" s="11">
        <v>2</v>
      </c>
      <c r="G231" s="11">
        <v>103</v>
      </c>
      <c r="H231" s="11">
        <v>14</v>
      </c>
      <c r="I231" s="11">
        <v>359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103</v>
      </c>
      <c r="O231">
        <f t="shared" si="96"/>
        <v>14</v>
      </c>
      <c r="P231">
        <f t="shared" si="96"/>
        <v>359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25286</v>
      </c>
      <c r="W231">
        <f t="shared" si="77"/>
        <v>2712</v>
      </c>
      <c r="X231">
        <f t="shared" si="77"/>
        <v>54899</v>
      </c>
      <c r="Y231">
        <f t="shared" si="77"/>
        <v>4</v>
      </c>
      <c r="Z231">
        <f t="shared" si="77"/>
        <v>1</v>
      </c>
      <c r="AC231">
        <f t="shared" si="80"/>
        <v>9.4816396792812363E-4</v>
      </c>
      <c r="AD231">
        <f t="shared" si="81"/>
        <v>8.346250149040181E-4</v>
      </c>
      <c r="AE231">
        <f t="shared" si="82"/>
        <v>6.8318749785909209E-4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9.4906390729770169E-4</v>
      </c>
      <c r="AK231">
        <f t="shared" si="79"/>
        <v>8.3532224427543863E-4</v>
      </c>
      <c r="AL231">
        <f t="shared" si="79"/>
        <v>6.8365458873621593E-4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1.6201929007453146E-3</v>
      </c>
      <c r="AR231">
        <f t="shared" ca="1" si="89"/>
        <v>7.8607892411666975E-4</v>
      </c>
      <c r="AS231">
        <f t="shared" ca="1" si="89"/>
        <v>5.8528867929097698E-4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0.25331294879966765</v>
      </c>
      <c r="AY231">
        <f t="shared" ca="1" si="95"/>
        <v>0.13073515192094423</v>
      </c>
      <c r="AZ231">
        <f t="shared" ca="1" si="95"/>
        <v>8.8861817888589267E-2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0.51610133844494477</v>
      </c>
      <c r="BE231">
        <f t="shared" ca="1" si="92"/>
        <v>0.35079856086972311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0.58765407848254048</v>
      </c>
      <c r="BK231">
        <f t="shared" ca="1" si="94"/>
        <v>1.0325044580171929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108528</v>
      </c>
      <c r="C232" s="11">
        <v>16760</v>
      </c>
      <c r="D232" s="11">
        <v>525119</v>
      </c>
      <c r="E232" s="11">
        <v>28</v>
      </c>
      <c r="F232" s="11">
        <v>2</v>
      </c>
      <c r="G232" s="11">
        <v>112</v>
      </c>
      <c r="H232" s="11">
        <v>13</v>
      </c>
      <c r="I232" s="11">
        <v>346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112</v>
      </c>
      <c r="O232">
        <f t="shared" si="96"/>
        <v>13</v>
      </c>
      <c r="P232">
        <f t="shared" si="96"/>
        <v>346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25398</v>
      </c>
      <c r="W232">
        <f t="shared" si="77"/>
        <v>2725</v>
      </c>
      <c r="X232">
        <f t="shared" si="77"/>
        <v>55245</v>
      </c>
      <c r="Y232">
        <f t="shared" si="77"/>
        <v>4</v>
      </c>
      <c r="Z232">
        <f t="shared" si="77"/>
        <v>1</v>
      </c>
      <c r="AC232">
        <f t="shared" si="80"/>
        <v>1.0319917440660474E-3</v>
      </c>
      <c r="AD232">
        <f t="shared" si="81"/>
        <v>7.7565632458233887E-4</v>
      </c>
      <c r="AE232">
        <f t="shared" si="82"/>
        <v>6.588982687733638E-4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1.0330579431137887E-3</v>
      </c>
      <c r="AK232">
        <f t="shared" si="79"/>
        <v>7.7625847332610655E-4</v>
      </c>
      <c r="AL232">
        <f t="shared" si="79"/>
        <v>6.593327258345717E-4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1.7702380108612942E-3</v>
      </c>
      <c r="AR232">
        <f t="shared" ca="1" si="89"/>
        <v>7.3018453292240156E-4</v>
      </c>
      <c r="AS232">
        <f t="shared" ca="1" si="89"/>
        <v>5.6384911912806185E-4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0.25508318681052894</v>
      </c>
      <c r="AY232">
        <f t="shared" ca="1" si="95"/>
        <v>0.13146533645386663</v>
      </c>
      <c r="AZ232">
        <f t="shared" ca="1" si="95"/>
        <v>8.9425667007717327E-2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0.51538220961429593</v>
      </c>
      <c r="BE232">
        <f t="shared" ca="1" si="92"/>
        <v>0.35057452482801643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0.58683524900312378</v>
      </c>
      <c r="BK232">
        <f t="shared" ca="1" si="94"/>
        <v>1.0318450533399184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108416</v>
      </c>
      <c r="C233" s="11">
        <v>16747</v>
      </c>
      <c r="D233" s="11">
        <v>524773</v>
      </c>
      <c r="E233" s="11">
        <v>28</v>
      </c>
      <c r="F233" s="11">
        <v>2</v>
      </c>
      <c r="G233" s="11">
        <v>108</v>
      </c>
      <c r="H233" s="11">
        <v>10</v>
      </c>
      <c r="I233" s="11">
        <v>361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108</v>
      </c>
      <c r="O233">
        <f t="shared" si="96"/>
        <v>10</v>
      </c>
      <c r="P233">
        <f t="shared" si="96"/>
        <v>361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25506</v>
      </c>
      <c r="W233">
        <f t="shared" si="77"/>
        <v>2735</v>
      </c>
      <c r="X233">
        <f t="shared" si="77"/>
        <v>55606</v>
      </c>
      <c r="Y233">
        <f t="shared" si="77"/>
        <v>4</v>
      </c>
      <c r="Z233">
        <f t="shared" si="77"/>
        <v>1</v>
      </c>
      <c r="AC233">
        <f t="shared" si="80"/>
        <v>9.961629279811098E-4</v>
      </c>
      <c r="AD233">
        <f t="shared" si="81"/>
        <v>5.9712187257419242E-4</v>
      </c>
      <c r="AE233">
        <f t="shared" si="82"/>
        <v>6.8791648960598206E-4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9.9715634070327475E-4</v>
      </c>
      <c r="AK233">
        <f t="shared" si="79"/>
        <v>5.9747865791270633E-4</v>
      </c>
      <c r="AL233">
        <f t="shared" si="79"/>
        <v>6.8839007165338894E-4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1.7151651697237375E-3</v>
      </c>
      <c r="AR233">
        <f t="shared" ca="1" si="89"/>
        <v>5.6177556093754016E-4</v>
      </c>
      <c r="AS233">
        <f t="shared" ca="1" si="89"/>
        <v>5.8805474008055258E-4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0.25679835198025269</v>
      </c>
      <c r="AY233">
        <f t="shared" ca="1" si="95"/>
        <v>0.13202711201480416</v>
      </c>
      <c r="AZ233">
        <f t="shared" ca="1" si="95"/>
        <v>9.0013721747797884E-2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0.5141275673955914</v>
      </c>
      <c r="BE233">
        <f t="shared" ca="1" si="92"/>
        <v>0.35052297280599282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0.58540666209211201</v>
      </c>
      <c r="BK233">
        <f t="shared" ca="1" si="94"/>
        <v>1.0316933204125449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108308</v>
      </c>
      <c r="C234" s="11">
        <v>16737</v>
      </c>
      <c r="D234" s="11">
        <v>524412</v>
      </c>
      <c r="E234" s="11">
        <v>28</v>
      </c>
      <c r="F234" s="11">
        <v>2</v>
      </c>
      <c r="G234" s="11">
        <v>108</v>
      </c>
      <c r="H234" s="11">
        <v>11</v>
      </c>
      <c r="I234" s="11">
        <v>352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108</v>
      </c>
      <c r="O234">
        <f t="shared" si="96"/>
        <v>11</v>
      </c>
      <c r="P234">
        <f t="shared" si="96"/>
        <v>352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25614</v>
      </c>
      <c r="W234">
        <f t="shared" si="97"/>
        <v>2746</v>
      </c>
      <c r="X234">
        <f t="shared" si="97"/>
        <v>55958</v>
      </c>
      <c r="Y234">
        <f t="shared" si="97"/>
        <v>4</v>
      </c>
      <c r="Z234">
        <f t="shared" si="97"/>
        <v>1</v>
      </c>
      <c r="AC234">
        <f t="shared" si="80"/>
        <v>9.9715625807881235E-4</v>
      </c>
      <c r="AD234">
        <f t="shared" si="81"/>
        <v>6.5722650415247651E-4</v>
      </c>
      <c r="AE234">
        <f t="shared" si="82"/>
        <v>6.7122796579788409E-4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9.9815165403665238E-4</v>
      </c>
      <c r="AK234">
        <f t="shared" si="79"/>
        <v>6.5765875860761584E-4</v>
      </c>
      <c r="AL234">
        <f t="shared" si="79"/>
        <v>6.7167884065529005E-4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1.7233557499705321E-3</v>
      </c>
      <c r="AR234">
        <f t="shared" ca="1" si="89"/>
        <v>6.1809498996693354E-4</v>
      </c>
      <c r="AS234">
        <f t="shared" ca="1" si="89"/>
        <v>5.7315186150729946E-4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0.2585217077302232</v>
      </c>
      <c r="AY234">
        <f t="shared" ca="1" si="95"/>
        <v>0.13264520700477109</v>
      </c>
      <c r="AZ234">
        <f t="shared" ca="1" si="95"/>
        <v>9.0586873609305188E-2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0.51309117586052455</v>
      </c>
      <c r="BE234">
        <f t="shared" ca="1" si="92"/>
        <v>0.35040335453700422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0.58422658433001606</v>
      </c>
      <c r="BK234">
        <f t="shared" ca="1" si="94"/>
        <v>1.0313412482840709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108200</v>
      </c>
      <c r="C235" s="11">
        <v>16726</v>
      </c>
      <c r="D235" s="11">
        <v>524060</v>
      </c>
      <c r="E235" s="11">
        <v>28</v>
      </c>
      <c r="F235" s="11">
        <v>2</v>
      </c>
      <c r="G235" s="11">
        <v>111</v>
      </c>
      <c r="H235" s="11">
        <v>15</v>
      </c>
      <c r="I235" s="11">
        <v>359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111</v>
      </c>
      <c r="O235">
        <f t="shared" si="96"/>
        <v>15</v>
      </c>
      <c r="P235">
        <f t="shared" si="96"/>
        <v>359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25725</v>
      </c>
      <c r="W235">
        <f t="shared" si="97"/>
        <v>2761</v>
      </c>
      <c r="X235">
        <f t="shared" si="97"/>
        <v>56317</v>
      </c>
      <c r="Y235">
        <f t="shared" si="97"/>
        <v>4</v>
      </c>
      <c r="Z235">
        <f t="shared" si="97"/>
        <v>1</v>
      </c>
      <c r="AC235">
        <f t="shared" si="80"/>
        <v>1.0258780036968577E-3</v>
      </c>
      <c r="AD235">
        <f t="shared" si="81"/>
        <v>8.9680736577783088E-4</v>
      </c>
      <c r="AE235">
        <f t="shared" si="82"/>
        <v>6.8503606457275879E-4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1.026931600393534E-3</v>
      </c>
      <c r="AK235">
        <f t="shared" si="79"/>
        <v>8.976124114137608E-4</v>
      </c>
      <c r="AL235">
        <f t="shared" si="79"/>
        <v>6.8550568751715756E-4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1.7797362155740144E-3</v>
      </c>
      <c r="AR235">
        <f t="shared" ca="1" si="89"/>
        <v>8.4325249294649662E-4</v>
      </c>
      <c r="AS235">
        <f t="shared" ca="1" si="89"/>
        <v>5.8431089663598767E-4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0.26030144394579724</v>
      </c>
      <c r="AY235">
        <f t="shared" ca="1" si="95"/>
        <v>0.13348845949771759</v>
      </c>
      <c r="AZ235">
        <f t="shared" ca="1" si="95"/>
        <v>9.117118450594118E-2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0.51282258551556092</v>
      </c>
      <c r="BE235">
        <f t="shared" ca="1" si="92"/>
        <v>0.35025231947974067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0.58392075638518937</v>
      </c>
      <c r="BK235">
        <f t="shared" ca="1" si="94"/>
        <v>1.030896707207406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108089</v>
      </c>
      <c r="C236" s="11">
        <v>16711</v>
      </c>
      <c r="D236" s="11">
        <v>523701</v>
      </c>
      <c r="E236" s="11">
        <v>28</v>
      </c>
      <c r="F236" s="11">
        <v>2</v>
      </c>
      <c r="G236" s="11">
        <v>104</v>
      </c>
      <c r="H236" s="11">
        <v>6</v>
      </c>
      <c r="I236" s="11">
        <v>341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104</v>
      </c>
      <c r="O236">
        <f t="shared" si="96"/>
        <v>6</v>
      </c>
      <c r="P236">
        <f t="shared" si="96"/>
        <v>341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25829</v>
      </c>
      <c r="W236">
        <f t="shared" si="97"/>
        <v>2767</v>
      </c>
      <c r="X236">
        <f t="shared" si="97"/>
        <v>56658</v>
      </c>
      <c r="Y236">
        <f t="shared" si="97"/>
        <v>4</v>
      </c>
      <c r="Z236">
        <f t="shared" si="97"/>
        <v>1</v>
      </c>
      <c r="AC236">
        <f t="shared" si="80"/>
        <v>9.6217006355873405E-4</v>
      </c>
      <c r="AD236">
        <f t="shared" si="81"/>
        <v>3.590449404583807E-4</v>
      </c>
      <c r="AE236">
        <f t="shared" si="82"/>
        <v>6.5113490331315002E-4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9.6309680084099647E-4</v>
      </c>
      <c r="AK236">
        <f t="shared" si="79"/>
        <v>3.5917390389117801E-4</v>
      </c>
      <c r="AL236">
        <f t="shared" si="79"/>
        <v>6.5155917927180662E-4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1.6754048692083294E-3</v>
      </c>
      <c r="AR236">
        <f t="shared" ca="1" si="89"/>
        <v>3.3727777921506045E-4</v>
      </c>
      <c r="AS236">
        <f t="shared" ca="1" si="89"/>
        <v>5.5476834664633563E-4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0.26197684881500555</v>
      </c>
      <c r="AY236">
        <f t="shared" ca="1" si="95"/>
        <v>0.13382573727693264</v>
      </c>
      <c r="AZ236">
        <f t="shared" ca="1" si="95"/>
        <v>9.1725952852587514E-2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0.51083039544243636</v>
      </c>
      <c r="BE236">
        <f t="shared" ca="1" si="92"/>
        <v>0.35012999533160893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0.58165236734145709</v>
      </c>
      <c r="BK236">
        <f t="shared" ca="1" si="94"/>
        <v>1.0305366708721484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107985</v>
      </c>
      <c r="C237" s="11">
        <v>16705</v>
      </c>
      <c r="D237" s="11">
        <v>523360</v>
      </c>
      <c r="E237" s="11">
        <v>28</v>
      </c>
      <c r="F237" s="11">
        <v>2</v>
      </c>
      <c r="G237" s="11">
        <v>75</v>
      </c>
      <c r="H237" s="11">
        <v>10</v>
      </c>
      <c r="I237" s="11">
        <v>332</v>
      </c>
      <c r="J237" s="11">
        <v>0</v>
      </c>
      <c r="K237" s="11">
        <v>0</v>
      </c>
      <c r="M237" t="str">
        <f t="shared" si="85"/>
        <v>2024-24</v>
      </c>
      <c r="N237">
        <f t="shared" si="96"/>
        <v>75</v>
      </c>
      <c r="O237">
        <f t="shared" si="96"/>
        <v>10</v>
      </c>
      <c r="P237">
        <f t="shared" si="96"/>
        <v>332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25904</v>
      </c>
      <c r="W237">
        <f t="shared" si="97"/>
        <v>2777</v>
      </c>
      <c r="X237">
        <f t="shared" si="97"/>
        <v>56990</v>
      </c>
      <c r="Y237">
        <f t="shared" si="97"/>
        <v>4</v>
      </c>
      <c r="Z237">
        <f t="shared" si="97"/>
        <v>1</v>
      </c>
      <c r="AC237">
        <f t="shared" si="80"/>
        <v>6.9454090845950825E-4</v>
      </c>
      <c r="AD237">
        <f t="shared" si="81"/>
        <v>5.9862316671655197E-4</v>
      </c>
      <c r="AE237">
        <f t="shared" si="82"/>
        <v>6.3436258025068785E-4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6.9502365878141474E-4</v>
      </c>
      <c r="AK237">
        <f t="shared" si="98"/>
        <v>5.9898174896573075E-4</v>
      </c>
      <c r="AL237">
        <f t="shared" si="98"/>
        <v>6.3476527288712243E-4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1.213626733790496E-3</v>
      </c>
      <c r="AR237">
        <f t="shared" ca="1" si="89"/>
        <v>5.622257259650258E-4</v>
      </c>
      <c r="AS237">
        <f t="shared" ca="1" si="89"/>
        <v>5.3987827077027083E-4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0.26319047554879604</v>
      </c>
      <c r="AY237">
        <f t="shared" ca="1" si="95"/>
        <v>0.13438796300289768</v>
      </c>
      <c r="AZ237">
        <f t="shared" ca="1" si="95"/>
        <v>9.2265831123357789E-2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0.51061104214609732</v>
      </c>
      <c r="BE237">
        <f t="shared" ca="1" si="92"/>
        <v>0.35056675562049933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0.58140260271265254</v>
      </c>
      <c r="BK237">
        <f t="shared" ca="1" si="94"/>
        <v>1.0318221862523889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107910</v>
      </c>
      <c r="C238" s="11">
        <v>16695</v>
      </c>
      <c r="D238" s="11">
        <v>523028</v>
      </c>
      <c r="E238" s="11">
        <v>28</v>
      </c>
      <c r="F238" s="11">
        <v>2</v>
      </c>
      <c r="G238" s="11">
        <v>110</v>
      </c>
      <c r="H238" s="11">
        <v>15</v>
      </c>
      <c r="I238" s="11">
        <v>382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110</v>
      </c>
      <c r="O238">
        <f t="shared" si="96"/>
        <v>15</v>
      </c>
      <c r="P238">
        <f t="shared" si="96"/>
        <v>382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26014</v>
      </c>
      <c r="W238">
        <f t="shared" si="97"/>
        <v>2792</v>
      </c>
      <c r="X238">
        <f t="shared" si="97"/>
        <v>57372</v>
      </c>
      <c r="Y238">
        <f t="shared" si="97"/>
        <v>4</v>
      </c>
      <c r="Z238">
        <f t="shared" si="97"/>
        <v>1</v>
      </c>
      <c r="AC238">
        <f t="shared" si="80"/>
        <v>1.0193679918450561E-3</v>
      </c>
      <c r="AD238">
        <f t="shared" si="81"/>
        <v>8.9847259658580418E-4</v>
      </c>
      <c r="AE238">
        <f t="shared" si="82"/>
        <v>7.3036242801532611E-4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1.0204082518054083E-3</v>
      </c>
      <c r="AK238">
        <f t="shared" si="98"/>
        <v>8.9928063614400197E-4</v>
      </c>
      <c r="AL238">
        <f t="shared" si="98"/>
        <v>7.3089627971072808E-4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1.7885258493450689E-3</v>
      </c>
      <c r="AR238">
        <f t="shared" ca="1" si="89"/>
        <v>8.4373591524399905E-4</v>
      </c>
      <c r="AS238">
        <f t="shared" ca="1" si="89"/>
        <v>6.2095956823841967E-4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0.26497900139814112</v>
      </c>
      <c r="AY238">
        <f t="shared" ca="1" si="95"/>
        <v>0.13523169891814169</v>
      </c>
      <c r="AZ238">
        <f t="shared" ca="1" si="95"/>
        <v>9.2886790691596208E-2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0.51034873784187473</v>
      </c>
      <c r="BE238">
        <f t="shared" ca="1" si="92"/>
        <v>0.3505439683955569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0.58110393231074209</v>
      </c>
      <c r="BK238">
        <f t="shared" ca="1" si="94"/>
        <v>1.0317551166746786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107800</v>
      </c>
      <c r="C239" s="11">
        <v>16680</v>
      </c>
      <c r="D239" s="11">
        <v>522646</v>
      </c>
      <c r="E239" s="11">
        <v>28</v>
      </c>
      <c r="F239" s="11">
        <v>2</v>
      </c>
      <c r="G239" s="11">
        <v>92</v>
      </c>
      <c r="H239" s="11">
        <v>15</v>
      </c>
      <c r="I239" s="11">
        <v>402</v>
      </c>
      <c r="J239" s="11">
        <v>0</v>
      </c>
      <c r="K239" s="11">
        <v>0</v>
      </c>
      <c r="M239" t="str">
        <f t="shared" si="85"/>
        <v>2024-26</v>
      </c>
      <c r="N239">
        <f t="shared" si="96"/>
        <v>92</v>
      </c>
      <c r="O239">
        <f t="shared" si="96"/>
        <v>15</v>
      </c>
      <c r="P239">
        <f t="shared" si="96"/>
        <v>402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26106</v>
      </c>
      <c r="W239">
        <f t="shared" si="97"/>
        <v>2807</v>
      </c>
      <c r="X239">
        <f t="shared" si="97"/>
        <v>57774</v>
      </c>
      <c r="Y239">
        <f t="shared" si="97"/>
        <v>4</v>
      </c>
      <c r="Z239">
        <f t="shared" si="97"/>
        <v>1</v>
      </c>
      <c r="AC239">
        <f t="shared" si="80"/>
        <v>8.5343228200371053E-4</v>
      </c>
      <c r="AD239">
        <f t="shared" si="81"/>
        <v>8.9928057553956839E-4</v>
      </c>
      <c r="AE239">
        <f t="shared" si="82"/>
        <v>7.69163066396758E-4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8.5416130272155191E-4</v>
      </c>
      <c r="AK239">
        <f t="shared" si="98"/>
        <v>9.0009006976914465E-4</v>
      </c>
      <c r="AL239">
        <f t="shared" si="98"/>
        <v>7.6975517162382833E-4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1.5027850451796434E-3</v>
      </c>
      <c r="AR239">
        <f t="shared" ca="1" si="89"/>
        <v>8.4413407984335357E-4</v>
      </c>
      <c r="AS239">
        <f t="shared" ca="1" si="89"/>
        <v>6.5325850181654902E-4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0.26648178644332077</v>
      </c>
      <c r="AY239">
        <f t="shared" ca="1" si="99"/>
        <v>0.13607583299798504</v>
      </c>
      <c r="AZ239">
        <f t="shared" ca="1" si="99"/>
        <v>9.3540049193412758E-2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0.51063839977268999</v>
      </c>
      <c r="BE239">
        <f t="shared" ca="1" si="92"/>
        <v>0.35101854592718373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0.58143375322447499</v>
      </c>
      <c r="BK239">
        <f t="shared" ca="1" si="94"/>
        <v>1.0331519394434625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107708</v>
      </c>
      <c r="C240" s="11">
        <v>16665</v>
      </c>
      <c r="D240" s="11">
        <v>522244</v>
      </c>
      <c r="E240" s="11">
        <v>28</v>
      </c>
      <c r="F240" s="11">
        <v>2</v>
      </c>
      <c r="G240" s="11">
        <v>87</v>
      </c>
      <c r="H240" s="11">
        <v>9</v>
      </c>
      <c r="I240" s="11">
        <v>312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87</v>
      </c>
      <c r="O240">
        <f t="shared" si="96"/>
        <v>9</v>
      </c>
      <c r="P240">
        <f t="shared" si="96"/>
        <v>312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26193</v>
      </c>
      <c r="W240">
        <f t="shared" si="97"/>
        <v>2816</v>
      </c>
      <c r="X240">
        <f t="shared" si="97"/>
        <v>58086</v>
      </c>
      <c r="Y240">
        <f t="shared" si="97"/>
        <v>4</v>
      </c>
      <c r="Z240">
        <f t="shared" si="97"/>
        <v>1</v>
      </c>
      <c r="AC240">
        <f t="shared" si="80"/>
        <v>8.0773944368106359E-4</v>
      </c>
      <c r="AD240">
        <f t="shared" si="81"/>
        <v>5.4005400540054003E-4</v>
      </c>
      <c r="AE240">
        <f t="shared" si="82"/>
        <v>5.97421894746517E-4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8.0839245814356758E-4</v>
      </c>
      <c r="AK240">
        <f t="shared" si="98"/>
        <v>5.4034583447277475E-4</v>
      </c>
      <c r="AL240">
        <f t="shared" si="98"/>
        <v>5.9777903882273972E-4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1.4276276108373801E-3</v>
      </c>
      <c r="AR240">
        <f t="shared" ca="1" si="89"/>
        <v>5.0653731201746606E-4</v>
      </c>
      <c r="AS240">
        <f t="shared" ca="1" si="89"/>
        <v>5.0675497448511304E-4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0.26790941405415813</v>
      </c>
      <c r="AY240">
        <f t="shared" ca="1" si="99"/>
        <v>0.1365823703100025</v>
      </c>
      <c r="AZ240">
        <f t="shared" ca="1" si="99"/>
        <v>9.4046804167897874E-2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0.5098080289272412</v>
      </c>
      <c r="BE240">
        <f t="shared" ca="1" si="92"/>
        <v>0.35103956499597372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0.5804882590402296</v>
      </c>
      <c r="BK240">
        <f t="shared" ca="1" si="94"/>
        <v>1.0332138048119384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107621</v>
      </c>
      <c r="C241" s="11">
        <v>16656</v>
      </c>
      <c r="D241" s="11">
        <v>521932</v>
      </c>
      <c r="E241" s="11">
        <v>28</v>
      </c>
      <c r="F241" s="11">
        <v>2</v>
      </c>
      <c r="G241" s="11">
        <v>96</v>
      </c>
      <c r="H241" s="11">
        <v>6</v>
      </c>
      <c r="I241" s="11">
        <v>344</v>
      </c>
      <c r="J241" s="11">
        <v>0</v>
      </c>
      <c r="K241" s="11">
        <v>0</v>
      </c>
      <c r="M241" t="str">
        <f t="shared" si="85"/>
        <v>2024-28</v>
      </c>
      <c r="N241">
        <f t="shared" si="96"/>
        <v>96</v>
      </c>
      <c r="O241">
        <f t="shared" si="96"/>
        <v>6</v>
      </c>
      <c r="P241">
        <f t="shared" si="96"/>
        <v>344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26289</v>
      </c>
      <c r="W241">
        <f t="shared" si="97"/>
        <v>2822</v>
      </c>
      <c r="X241">
        <f t="shared" si="97"/>
        <v>58430</v>
      </c>
      <c r="Y241">
        <f t="shared" si="97"/>
        <v>4</v>
      </c>
      <c r="Z241">
        <f t="shared" si="97"/>
        <v>1</v>
      </c>
      <c r="AC241">
        <f t="shared" si="80"/>
        <v>8.9201921558060228E-4</v>
      </c>
      <c r="AD241">
        <f t="shared" si="81"/>
        <v>3.6023054755043225E-4</v>
      </c>
      <c r="AE241">
        <f t="shared" si="82"/>
        <v>6.5908968984465413E-4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8.9281568358013557E-4</v>
      </c>
      <c r="AK241">
        <f t="shared" si="98"/>
        <v>3.6036036426007382E-4</v>
      </c>
      <c r="AL241">
        <f t="shared" si="98"/>
        <v>6.5952439946701262E-4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1.5826694140264133E-3</v>
      </c>
      <c r="AR241">
        <f t="shared" ca="1" si="89"/>
        <v>3.3766871146486527E-4</v>
      </c>
      <c r="AS241">
        <f t="shared" ca="1" si="89"/>
        <v>5.5848702563632507E-4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0.26949208346818454</v>
      </c>
      <c r="AY241">
        <f t="shared" ca="1" si="99"/>
        <v>0.13692003902146738</v>
      </c>
      <c r="AZ241">
        <f t="shared" ca="1" si="99"/>
        <v>9.4605291193534197E-2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0.50806701725481951</v>
      </c>
      <c r="BE241">
        <f t="shared" ca="1" si="92"/>
        <v>0.35105035359861703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0.57850587198991299</v>
      </c>
      <c r="BK241">
        <f t="shared" ca="1" si="94"/>
        <v>1.0332455588769989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107525</v>
      </c>
      <c r="C242" s="11">
        <v>16650</v>
      </c>
      <c r="D242" s="11">
        <v>521588</v>
      </c>
      <c r="E242" s="11">
        <v>28</v>
      </c>
      <c r="F242" s="11">
        <v>2</v>
      </c>
      <c r="G242" s="11">
        <v>94</v>
      </c>
      <c r="H242" s="11">
        <v>10</v>
      </c>
      <c r="I242" s="11">
        <v>306</v>
      </c>
      <c r="J242" s="11">
        <v>0</v>
      </c>
      <c r="K242" s="11">
        <v>0</v>
      </c>
      <c r="M242" t="str">
        <f t="shared" si="85"/>
        <v>2024-29</v>
      </c>
      <c r="N242">
        <f t="shared" si="96"/>
        <v>94</v>
      </c>
      <c r="O242">
        <f t="shared" si="96"/>
        <v>10</v>
      </c>
      <c r="P242">
        <f t="shared" si="96"/>
        <v>306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26383</v>
      </c>
      <c r="W242">
        <f t="shared" si="97"/>
        <v>2832</v>
      </c>
      <c r="X242">
        <f t="shared" si="97"/>
        <v>58736</v>
      </c>
      <c r="Y242">
        <f t="shared" si="97"/>
        <v>4</v>
      </c>
      <c r="Z242">
        <f t="shared" si="97"/>
        <v>1</v>
      </c>
      <c r="AC242">
        <f t="shared" si="80"/>
        <v>8.7421529876772846E-4</v>
      </c>
      <c r="AD242">
        <f t="shared" si="81"/>
        <v>6.0060060060060057E-4</v>
      </c>
      <c r="AE242">
        <f t="shared" si="82"/>
        <v>5.8666993872558419E-4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8.7498027568505955E-4</v>
      </c>
      <c r="AK242">
        <f t="shared" si="98"/>
        <v>6.0096155654820748E-4</v>
      </c>
      <c r="AL242">
        <f t="shared" si="98"/>
        <v>5.8701433923850465E-4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1.5569059377287795E-3</v>
      </c>
      <c r="AR242">
        <f t="shared" ca="1" si="89"/>
        <v>5.6287850488833259E-4</v>
      </c>
      <c r="AS242">
        <f t="shared" ca="1" si="89"/>
        <v>4.9654180007044607E-4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0.27104898940591332</v>
      </c>
      <c r="AY242">
        <f t="shared" ca="1" si="99"/>
        <v>0.13748291752635572</v>
      </c>
      <c r="AZ242">
        <f t="shared" ca="1" si="99"/>
        <v>9.510183299360464E-2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0.50722534633938887</v>
      </c>
      <c r="BE242">
        <f t="shared" ca="1" si="92"/>
        <v>0.35086584606734511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0.57754751108412028</v>
      </c>
      <c r="BK242">
        <f t="shared" ca="1" si="94"/>
        <v>1.032702498357869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107431</v>
      </c>
      <c r="C243" s="11">
        <v>16640</v>
      </c>
      <c r="D243" s="11">
        <v>521282</v>
      </c>
      <c r="E243" s="11">
        <v>28</v>
      </c>
      <c r="F243" s="11">
        <v>2</v>
      </c>
      <c r="G243" s="11">
        <v>88</v>
      </c>
      <c r="H243" s="11">
        <v>16</v>
      </c>
      <c r="I243" s="11">
        <v>339</v>
      </c>
      <c r="J243" s="11">
        <v>0</v>
      </c>
      <c r="K243" s="11">
        <v>0</v>
      </c>
      <c r="M243" t="str">
        <f t="shared" si="85"/>
        <v>2024-30</v>
      </c>
      <c r="N243">
        <f t="shared" si="96"/>
        <v>88</v>
      </c>
      <c r="O243">
        <f t="shared" si="96"/>
        <v>16</v>
      </c>
      <c r="P243">
        <f t="shared" si="96"/>
        <v>339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26471</v>
      </c>
      <c r="W243">
        <f t="shared" si="97"/>
        <v>2848</v>
      </c>
      <c r="X243">
        <f t="shared" si="97"/>
        <v>59075</v>
      </c>
      <c r="Y243">
        <f t="shared" si="97"/>
        <v>4</v>
      </c>
      <c r="Z243">
        <f t="shared" si="97"/>
        <v>1</v>
      </c>
      <c r="AC243">
        <f t="shared" si="80"/>
        <v>8.1913041859426054E-4</v>
      </c>
      <c r="AD243">
        <f t="shared" si="81"/>
        <v>9.6153846153846159E-4</v>
      </c>
      <c r="AE243">
        <f t="shared" si="82"/>
        <v>6.5031978852137613E-4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8.1980198921726181E-4</v>
      </c>
      <c r="AK243">
        <f t="shared" si="98"/>
        <v>9.624639819005975E-4</v>
      </c>
      <c r="AL243">
        <f t="shared" si="98"/>
        <v>6.507430025222506E-4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1.4642282879012115E-3</v>
      </c>
      <c r="AR243">
        <f t="shared" ca="1" si="89"/>
        <v>9.0108680218953371E-4</v>
      </c>
      <c r="AS243">
        <f t="shared" ca="1" si="89"/>
        <v>5.498465369174712E-4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0.27251321769381454</v>
      </c>
      <c r="AY243">
        <f t="shared" ca="1" si="99"/>
        <v>0.13838400432854525</v>
      </c>
      <c r="AZ243">
        <f t="shared" ca="1" si="99"/>
        <v>9.5651679530522116E-2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0.50780657723556089</v>
      </c>
      <c r="BE243">
        <f t="shared" ca="1" si="92"/>
        <v>0.35099831244880275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0.57820932433906103</v>
      </c>
      <c r="BK243">
        <f t="shared" ca="1" si="94"/>
        <v>1.0330923863011185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107343</v>
      </c>
      <c r="C244" s="11">
        <v>16624</v>
      </c>
      <c r="D244" s="11">
        <v>520943</v>
      </c>
      <c r="E244" s="11">
        <v>28</v>
      </c>
      <c r="F244" s="11">
        <v>2</v>
      </c>
      <c r="G244" s="11">
        <v>101</v>
      </c>
      <c r="H244" s="11">
        <v>13</v>
      </c>
      <c r="I244" s="11">
        <v>290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101</v>
      </c>
      <c r="O244">
        <f t="shared" si="96"/>
        <v>13</v>
      </c>
      <c r="P244">
        <f t="shared" si="96"/>
        <v>290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26572</v>
      </c>
      <c r="W244">
        <f t="shared" si="97"/>
        <v>2861</v>
      </c>
      <c r="X244">
        <f t="shared" si="97"/>
        <v>59365</v>
      </c>
      <c r="Y244">
        <f t="shared" si="97"/>
        <v>4</v>
      </c>
      <c r="Z244">
        <f t="shared" si="97"/>
        <v>1</v>
      </c>
      <c r="AC244">
        <f t="shared" si="80"/>
        <v>9.4090904856394917E-4</v>
      </c>
      <c r="AD244">
        <f t="shared" si="81"/>
        <v>7.8200192492781516E-4</v>
      </c>
      <c r="AE244">
        <f t="shared" si="82"/>
        <v>5.566827848728172E-4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9.4179526179477221E-4</v>
      </c>
      <c r="AK244">
        <f t="shared" si="98"/>
        <v>7.8261397047285793E-4</v>
      </c>
      <c r="AL244">
        <f t="shared" si="98"/>
        <v>5.5699286760562381E-4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1.6884649097319902E-3</v>
      </c>
      <c r="AR244">
        <f t="shared" ca="1" si="89"/>
        <v>7.3239253466484224E-4</v>
      </c>
      <c r="AS244">
        <f t="shared" ca="1" si="89"/>
        <v>4.7011759343986131E-4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0.27420168260354655</v>
      </c>
      <c r="AY244">
        <f t="shared" ca="1" si="99"/>
        <v>0.13911639686321009</v>
      </c>
      <c r="AZ244">
        <f t="shared" ca="1" si="99"/>
        <v>9.6121797123961975E-2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0.50735063163106475</v>
      </c>
      <c r="BE244">
        <f t="shared" ca="1" si="92"/>
        <v>0.35055144888712919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0.57769016603798851</v>
      </c>
      <c r="BK244">
        <f t="shared" ca="1" si="94"/>
        <v>1.0317771339853465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107242</v>
      </c>
      <c r="C245" s="11">
        <v>16611</v>
      </c>
      <c r="D245" s="11">
        <v>520653</v>
      </c>
      <c r="E245" s="11">
        <v>28</v>
      </c>
      <c r="F245" s="11">
        <v>2</v>
      </c>
      <c r="G245" s="11">
        <v>88</v>
      </c>
      <c r="H245" s="11">
        <v>13</v>
      </c>
      <c r="I245" s="11">
        <v>281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88</v>
      </c>
      <c r="O245">
        <f t="shared" si="96"/>
        <v>13</v>
      </c>
      <c r="P245">
        <f t="shared" si="96"/>
        <v>281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26660</v>
      </c>
      <c r="W245">
        <f t="shared" si="97"/>
        <v>2874</v>
      </c>
      <c r="X245">
        <f t="shared" si="97"/>
        <v>59646</v>
      </c>
      <c r="Y245">
        <f t="shared" si="97"/>
        <v>4</v>
      </c>
      <c r="Z245">
        <f t="shared" si="97"/>
        <v>1</v>
      </c>
      <c r="AC245">
        <f t="shared" si="80"/>
        <v>8.2057402883198749E-4</v>
      </c>
      <c r="AD245">
        <f t="shared" si="81"/>
        <v>7.8261393052796342E-4</v>
      </c>
      <c r="AE245">
        <f t="shared" si="82"/>
        <v>5.39706868106013E-4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8.2124796970666186E-4</v>
      </c>
      <c r="AK245">
        <f t="shared" si="98"/>
        <v>7.8322693484537964E-4</v>
      </c>
      <c r="AL245">
        <f t="shared" si="98"/>
        <v>5.3999832202400921E-4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1.4779017394849908E-3</v>
      </c>
      <c r="AR245">
        <f t="shared" ca="1" si="89"/>
        <v>7.3265260249345376E-4</v>
      </c>
      <c r="AS245">
        <f t="shared" ca="1" si="89"/>
        <v>4.5527537804019604E-4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0.27567958434303153</v>
      </c>
      <c r="AY245">
        <f t="shared" ca="1" si="99"/>
        <v>0.13984904946570353</v>
      </c>
      <c r="AZ245">
        <f t="shared" ca="1" si="99"/>
        <v>9.6577072502002176E-2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0.50728837900338541</v>
      </c>
      <c r="BE245">
        <f t="shared" ca="1" si="92"/>
        <v>0.35032362926748367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0.57761928265167084</v>
      </c>
      <c r="BK245">
        <f t="shared" ca="1" si="94"/>
        <v>1.0311065931133299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107154</v>
      </c>
      <c r="C246" s="11">
        <v>16598</v>
      </c>
      <c r="D246" s="11">
        <v>520372</v>
      </c>
      <c r="E246" s="11">
        <v>28</v>
      </c>
      <c r="F246" s="11">
        <v>2</v>
      </c>
      <c r="G246" s="11">
        <v>98</v>
      </c>
      <c r="H246" s="11">
        <v>13</v>
      </c>
      <c r="I246" s="11">
        <v>265</v>
      </c>
      <c r="J246" s="11">
        <v>0</v>
      </c>
      <c r="K246" s="11">
        <v>0</v>
      </c>
      <c r="M246" t="str">
        <f t="shared" si="85"/>
        <v>2024-33</v>
      </c>
      <c r="N246">
        <f t="shared" si="96"/>
        <v>98</v>
      </c>
      <c r="O246">
        <f t="shared" si="96"/>
        <v>13</v>
      </c>
      <c r="P246">
        <f t="shared" si="96"/>
        <v>265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26758</v>
      </c>
      <c r="W246">
        <f t="shared" si="97"/>
        <v>2887</v>
      </c>
      <c r="X246">
        <f t="shared" si="97"/>
        <v>59911</v>
      </c>
      <c r="Y246">
        <f t="shared" si="97"/>
        <v>4</v>
      </c>
      <c r="Z246">
        <f t="shared" si="97"/>
        <v>1</v>
      </c>
      <c r="AC246">
        <f t="shared" si="80"/>
        <v>9.1457155122533923E-4</v>
      </c>
      <c r="AD246">
        <f t="shared" si="81"/>
        <v>7.832268948066032E-4</v>
      </c>
      <c r="AE246">
        <f t="shared" si="82"/>
        <v>5.092510742315113E-4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9.1540882195711179E-4</v>
      </c>
      <c r="AK246">
        <f t="shared" si="98"/>
        <v>7.8384086015115782E-4</v>
      </c>
      <c r="AL246">
        <f t="shared" si="98"/>
        <v>5.0951055404528526E-4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1.6535679955629193E-3</v>
      </c>
      <c r="AR246">
        <f t="shared" ca="1" si="89"/>
        <v>7.3291321227219014E-4</v>
      </c>
      <c r="AS246">
        <f t="shared" ca="1" si="89"/>
        <v>4.291012906787868E-4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0.27733315233859446</v>
      </c>
      <c r="AY246">
        <f t="shared" ca="1" si="99"/>
        <v>0.14058196267797574</v>
      </c>
      <c r="AZ246">
        <f t="shared" ca="1" si="99"/>
        <v>9.7006173792680964E-2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0.50690644624534476</v>
      </c>
      <c r="BE246">
        <f t="shared" ca="1" si="92"/>
        <v>0.34978210493293888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0.57718439840268798</v>
      </c>
      <c r="BK246">
        <f t="shared" ca="1" si="94"/>
        <v>1.0295127260000894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107056</v>
      </c>
      <c r="C247" s="11">
        <v>16585</v>
      </c>
      <c r="D247" s="11">
        <v>520107</v>
      </c>
      <c r="E247" s="11">
        <v>28</v>
      </c>
      <c r="F247" s="11">
        <v>2</v>
      </c>
      <c r="G247" s="11">
        <v>87</v>
      </c>
      <c r="H247" s="11">
        <v>6</v>
      </c>
      <c r="I247" s="11">
        <v>281</v>
      </c>
      <c r="J247" s="11">
        <v>0</v>
      </c>
      <c r="K247" s="11">
        <v>0</v>
      </c>
      <c r="M247" t="str">
        <f t="shared" si="85"/>
        <v>2024-34</v>
      </c>
      <c r="N247">
        <f t="shared" si="96"/>
        <v>87</v>
      </c>
      <c r="O247">
        <f t="shared" si="96"/>
        <v>6</v>
      </c>
      <c r="P247">
        <f t="shared" si="96"/>
        <v>281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26845</v>
      </c>
      <c r="W247">
        <f t="shared" si="97"/>
        <v>2893</v>
      </c>
      <c r="X247">
        <f t="shared" si="97"/>
        <v>60192</v>
      </c>
      <c r="Y247">
        <f t="shared" si="97"/>
        <v>4</v>
      </c>
      <c r="Z247">
        <f t="shared" si="97"/>
        <v>1</v>
      </c>
      <c r="AC247">
        <f t="shared" si="80"/>
        <v>8.1265879539680166E-4</v>
      </c>
      <c r="AD247">
        <f t="shared" si="81"/>
        <v>3.6177268616219478E-4</v>
      </c>
      <c r="AE247">
        <f t="shared" si="82"/>
        <v>5.4027344373369331E-4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8.1331979167603881E-4</v>
      </c>
      <c r="AK247">
        <f t="shared" si="98"/>
        <v>3.6190361695440099E-4</v>
      </c>
      <c r="AL247">
        <f t="shared" si="98"/>
        <v>5.4056551007960845E-4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1.4747011483445464E-3</v>
      </c>
      <c r="AR247">
        <f t="shared" ca="1" si="89"/>
        <v>3.3824528035785302E-4</v>
      </c>
      <c r="AS247">
        <f t="shared" ca="1" si="89"/>
        <v>4.5475748103348363E-4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0.27880785348693898</v>
      </c>
      <c r="AY247">
        <f t="shared" ca="1" si="99"/>
        <v>0.1409202079583336</v>
      </c>
      <c r="AZ247">
        <f t="shared" ca="1" si="99"/>
        <v>9.7460931273714441E-2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0.50543844513667957</v>
      </c>
      <c r="BE247">
        <f t="shared" ca="1" si="92"/>
        <v>0.34956307741984066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0.57551287233898263</v>
      </c>
      <c r="BK247">
        <f t="shared" ca="1" si="94"/>
        <v>1.028868062911559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106969</v>
      </c>
      <c r="C248" s="11">
        <v>16579</v>
      </c>
      <c r="D248" s="11">
        <v>519826</v>
      </c>
      <c r="E248" s="11">
        <v>28</v>
      </c>
      <c r="F248" s="11">
        <v>2</v>
      </c>
      <c r="G248" s="11">
        <v>82</v>
      </c>
      <c r="H248" s="11">
        <v>14</v>
      </c>
      <c r="I248" s="11">
        <v>288</v>
      </c>
      <c r="J248" s="11">
        <v>0</v>
      </c>
      <c r="K248" s="11">
        <v>0</v>
      </c>
      <c r="M248" t="str">
        <f t="shared" si="85"/>
        <v>2024-35</v>
      </c>
      <c r="N248">
        <f t="shared" si="96"/>
        <v>82</v>
      </c>
      <c r="O248">
        <f t="shared" si="96"/>
        <v>14</v>
      </c>
      <c r="P248">
        <f t="shared" si="96"/>
        <v>288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26927</v>
      </c>
      <c r="W248">
        <f t="shared" si="97"/>
        <v>2907</v>
      </c>
      <c r="X248">
        <f t="shared" si="97"/>
        <v>60480</v>
      </c>
      <c r="Y248">
        <f t="shared" si="97"/>
        <v>4</v>
      </c>
      <c r="Z248">
        <f t="shared" si="97"/>
        <v>1</v>
      </c>
      <c r="AC248">
        <f t="shared" si="80"/>
        <v>7.6657723265619016E-4</v>
      </c>
      <c r="AD248">
        <f t="shared" si="81"/>
        <v>8.4444176367694072E-4</v>
      </c>
      <c r="AE248">
        <f t="shared" si="82"/>
        <v>5.5403154132344285E-4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7.6716536175308451E-4</v>
      </c>
      <c r="AK248">
        <f t="shared" si="98"/>
        <v>8.4515549854123672E-4</v>
      </c>
      <c r="AL248">
        <f t="shared" si="98"/>
        <v>5.543386766222486E-4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1.3962634725087884E-3</v>
      </c>
      <c r="AR248">
        <f t="shared" ca="1" si="89"/>
        <v>7.895681349731089E-4</v>
      </c>
      <c r="AS248">
        <f t="shared" ca="1" si="89"/>
        <v>4.6583442881721496E-4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0.28020411695944775</v>
      </c>
      <c r="AY248">
        <f t="shared" ca="1" si="99"/>
        <v>0.14170977609330671</v>
      </c>
      <c r="AZ248">
        <f t="shared" ca="1" si="99"/>
        <v>9.7926765702531657E-2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0.50573766592378622</v>
      </c>
      <c r="BE248">
        <f t="shared" ca="1" si="92"/>
        <v>0.34948367913061035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0.57585357735718656</v>
      </c>
      <c r="BK248">
        <f t="shared" ca="1" si="94"/>
        <v>1.0286343701410243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106887</v>
      </c>
      <c r="C249" s="11">
        <v>16565</v>
      </c>
      <c r="D249" s="11">
        <v>519538</v>
      </c>
      <c r="E249" s="11">
        <v>28</v>
      </c>
      <c r="F249" s="11">
        <v>2</v>
      </c>
      <c r="G249" s="11">
        <v>53</v>
      </c>
      <c r="H249" s="11">
        <v>4</v>
      </c>
      <c r="I249" s="11">
        <v>153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53</v>
      </c>
      <c r="O249">
        <f t="shared" si="96"/>
        <v>4</v>
      </c>
      <c r="P249">
        <f t="shared" si="96"/>
        <v>153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26980</v>
      </c>
      <c r="W249">
        <f t="shared" si="97"/>
        <v>2911</v>
      </c>
      <c r="X249">
        <f t="shared" si="97"/>
        <v>60633</v>
      </c>
      <c r="Y249">
        <f t="shared" si="97"/>
        <v>4</v>
      </c>
      <c r="Z249">
        <f t="shared" si="97"/>
        <v>1</v>
      </c>
      <c r="AC249">
        <f t="shared" si="80"/>
        <v>4.9585075827743318E-4</v>
      </c>
      <c r="AD249">
        <f t="shared" si="81"/>
        <v>2.4147298520977965E-4</v>
      </c>
      <c r="AE249">
        <f t="shared" si="82"/>
        <v>2.9449241441434506E-4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4.9609675840081992E-4</v>
      </c>
      <c r="AK249">
        <f t="shared" si="98"/>
        <v>2.4153130966994037E-4</v>
      </c>
      <c r="AL249">
        <f t="shared" si="98"/>
        <v>2.9457916787437244E-4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9.0631776595872582E-4</v>
      </c>
      <c r="AR249">
        <f t="shared" ca="1" si="89"/>
        <v>2.2554883990527814E-4</v>
      </c>
      <c r="AS249">
        <f t="shared" ca="1" si="89"/>
        <v>2.4727676847287132E-4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0.28111043472540648</v>
      </c>
      <c r="AY249">
        <f t="shared" ca="1" si="99"/>
        <v>0.14193532493321198</v>
      </c>
      <c r="AZ249">
        <f t="shared" ca="1" si="99"/>
        <v>9.817404247100453E-2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0.5049094853837669</v>
      </c>
      <c r="BE249">
        <f t="shared" ca="1" si="92"/>
        <v>0.34923656450854496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0.57491057714422711</v>
      </c>
      <c r="BK249">
        <f t="shared" ca="1" si="94"/>
        <v>1.0279070383404285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106834</v>
      </c>
      <c r="C250" s="11">
        <v>16561</v>
      </c>
      <c r="D250" s="11">
        <v>519385</v>
      </c>
      <c r="E250" s="11">
        <v>28</v>
      </c>
      <c r="F250" s="11">
        <v>2</v>
      </c>
      <c r="G250" s="11">
        <v>46</v>
      </c>
      <c r="H250" s="11">
        <v>7</v>
      </c>
      <c r="I250" s="11">
        <v>181</v>
      </c>
      <c r="J250" s="11">
        <v>0</v>
      </c>
      <c r="K250" s="11">
        <v>0</v>
      </c>
      <c r="M250" t="str">
        <f t="shared" si="85"/>
        <v>2024-37</v>
      </c>
      <c r="N250">
        <f t="shared" si="96"/>
        <v>46</v>
      </c>
      <c r="O250">
        <f t="shared" si="96"/>
        <v>7</v>
      </c>
      <c r="P250">
        <f t="shared" si="96"/>
        <v>181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27026</v>
      </c>
      <c r="W250">
        <f t="shared" si="97"/>
        <v>2918</v>
      </c>
      <c r="X250">
        <f t="shared" si="97"/>
        <v>60814</v>
      </c>
      <c r="Y250">
        <f t="shared" si="97"/>
        <v>4</v>
      </c>
      <c r="Z250">
        <f t="shared" si="97"/>
        <v>1</v>
      </c>
      <c r="AC250">
        <f t="shared" si="80"/>
        <v>4.3057453619634197E-4</v>
      </c>
      <c r="AD250">
        <f t="shared" si="81"/>
        <v>4.2267978986776161E-4</v>
      </c>
      <c r="AE250">
        <f t="shared" si="82"/>
        <v>3.4848907842929621E-4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4.3076001714888542E-4</v>
      </c>
      <c r="AK250">
        <f t="shared" si="98"/>
        <v>4.2285852992053846E-4</v>
      </c>
      <c r="AL250">
        <f t="shared" si="98"/>
        <v>3.4861056893452331E-4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7.8992380660142312E-4</v>
      </c>
      <c r="AR250">
        <f t="shared" ca="1" si="89"/>
        <v>3.9470845256914618E-4</v>
      </c>
      <c r="AS250">
        <f t="shared" ca="1" si="89"/>
        <v>2.9231204963517366E-4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0.2819003585320079</v>
      </c>
      <c r="AY250">
        <f t="shared" ca="1" si="99"/>
        <v>0.14233003338578112</v>
      </c>
      <c r="AZ250">
        <f t="shared" ca="1" si="99"/>
        <v>9.8466354520639704E-2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0.50489482924733675</v>
      </c>
      <c r="BE250">
        <f t="shared" ca="1" si="92"/>
        <v>0.34929488927719654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0.57489388906824979</v>
      </c>
      <c r="BK250">
        <f t="shared" ca="1" si="94"/>
        <v>1.0280787054746845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106788</v>
      </c>
      <c r="C251" s="11">
        <v>16554</v>
      </c>
      <c r="D251" s="11">
        <v>519204</v>
      </c>
      <c r="E251" s="11">
        <v>28</v>
      </c>
      <c r="F251" s="11">
        <v>2</v>
      </c>
      <c r="G251" s="11">
        <v>43</v>
      </c>
      <c r="H251" s="11">
        <v>3</v>
      </c>
      <c r="I251" s="11">
        <v>145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43</v>
      </c>
      <c r="O251">
        <f t="shared" si="96"/>
        <v>3</v>
      </c>
      <c r="P251">
        <f t="shared" si="96"/>
        <v>145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27069</v>
      </c>
      <c r="W251">
        <f t="shared" si="97"/>
        <v>2921</v>
      </c>
      <c r="X251">
        <f t="shared" si="97"/>
        <v>60959</v>
      </c>
      <c r="Y251">
        <f t="shared" si="97"/>
        <v>4</v>
      </c>
      <c r="Z251">
        <f t="shared" si="97"/>
        <v>1</v>
      </c>
      <c r="AC251">
        <f t="shared" si="80"/>
        <v>4.0266696632580441E-4</v>
      </c>
      <c r="AD251">
        <f t="shared" si="81"/>
        <v>1.8122508155128669E-4</v>
      </c>
      <c r="AE251">
        <f t="shared" si="82"/>
        <v>2.7927365736781689E-4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4.02829177773953E-4</v>
      </c>
      <c r="AK251">
        <f t="shared" si="98"/>
        <v>1.8125793053064409E-4</v>
      </c>
      <c r="AL251">
        <f t="shared" si="98"/>
        <v>2.7935167474785953E-4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7.4149196658065335E-4</v>
      </c>
      <c r="AR251">
        <f t="shared" ca="1" si="89"/>
        <v>1.6911904523620144E-4</v>
      </c>
      <c r="AS251">
        <f t="shared" ca="1" si="89"/>
        <v>2.3398193645415627E-4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0.28264185049858853</v>
      </c>
      <c r="AY251">
        <f t="shared" ca="1" si="99"/>
        <v>0.14249915243101732</v>
      </c>
      <c r="AZ251">
        <f t="shared" ca="1" si="99"/>
        <v>9.8700336457093862E-2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0.5041686225151889</v>
      </c>
      <c r="BE251">
        <f t="shared" ca="1" si="92"/>
        <v>0.34920637649018915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0.57406700040089231</v>
      </c>
      <c r="BK251">
        <f t="shared" ca="1" si="94"/>
        <v>1.0278181860274265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106745</v>
      </c>
      <c r="C252" s="11">
        <v>16551</v>
      </c>
      <c r="D252" s="11">
        <v>519059</v>
      </c>
      <c r="E252" s="11">
        <v>28</v>
      </c>
      <c r="F252" s="11">
        <v>2</v>
      </c>
      <c r="G252" s="11">
        <v>33</v>
      </c>
      <c r="H252" s="11">
        <v>6</v>
      </c>
      <c r="I252" s="11">
        <v>126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33</v>
      </c>
      <c r="O252">
        <f t="shared" si="96"/>
        <v>6</v>
      </c>
      <c r="P252">
        <f t="shared" si="96"/>
        <v>126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27102</v>
      </c>
      <c r="W252">
        <f t="shared" si="97"/>
        <v>2927</v>
      </c>
      <c r="X252">
        <f t="shared" si="97"/>
        <v>61085</v>
      </c>
      <c r="Y252">
        <f t="shared" si="97"/>
        <v>4</v>
      </c>
      <c r="Z252">
        <f t="shared" si="97"/>
        <v>1</v>
      </c>
      <c r="AC252">
        <f t="shared" si="80"/>
        <v>3.0914796945992788E-4</v>
      </c>
      <c r="AD252">
        <f t="shared" si="81"/>
        <v>3.6251586006887804E-4</v>
      </c>
      <c r="AE252">
        <f t="shared" si="82"/>
        <v>2.4274697096091197E-4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3.0924357394656828E-4</v>
      </c>
      <c r="AK252">
        <f t="shared" si="98"/>
        <v>3.6264732945035763E-4</v>
      </c>
      <c r="AL252">
        <f t="shared" si="98"/>
        <v>2.4280591255338558E-4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5.7137591166187224E-4</v>
      </c>
      <c r="AR252">
        <f t="shared" ca="1" si="89"/>
        <v>3.3821600420001329E-4</v>
      </c>
      <c r="AS252">
        <f t="shared" ca="1" si="89"/>
        <v>2.0314923563759802E-4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0.28321322641025043</v>
      </c>
      <c r="AY252">
        <f t="shared" ca="1" si="99"/>
        <v>0.14283736843521733</v>
      </c>
      <c r="AZ252">
        <f t="shared" ca="1" si="99"/>
        <v>9.8903485692731455E-2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0.50434568415356873</v>
      </c>
      <c r="BE252">
        <f t="shared" ca="1" si="92"/>
        <v>0.34921916234753864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0.57426861001936413</v>
      </c>
      <c r="BK252">
        <f t="shared" ca="1" si="94"/>
        <v>1.0278558186068767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106712</v>
      </c>
      <c r="C253" s="11">
        <v>16545</v>
      </c>
      <c r="D253" s="11">
        <v>518933</v>
      </c>
      <c r="E253" s="11">
        <v>28</v>
      </c>
      <c r="F253" s="11">
        <v>2</v>
      </c>
      <c r="G253" s="11">
        <v>16</v>
      </c>
      <c r="H253" s="11">
        <v>1</v>
      </c>
      <c r="I253" s="11">
        <v>45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16</v>
      </c>
      <c r="O253">
        <f t="shared" si="96"/>
        <v>1</v>
      </c>
      <c r="P253">
        <f t="shared" si="96"/>
        <v>45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27118</v>
      </c>
      <c r="W253">
        <f t="shared" si="97"/>
        <v>2928</v>
      </c>
      <c r="X253">
        <f t="shared" si="97"/>
        <v>61130</v>
      </c>
      <c r="Y253">
        <f t="shared" si="97"/>
        <v>4</v>
      </c>
      <c r="Z253">
        <f t="shared" si="97"/>
        <v>1</v>
      </c>
      <c r="AC253">
        <f t="shared" si="80"/>
        <v>1.4993627708224006E-4</v>
      </c>
      <c r="AD253">
        <f t="shared" si="81"/>
        <v>6.0441220912662437E-5</v>
      </c>
      <c r="AE253">
        <f t="shared" si="82"/>
        <v>8.6716396914437896E-5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1.4995876162168784E-4</v>
      </c>
      <c r="AK253">
        <f t="shared" si="98"/>
        <v>6.0444874292991234E-5</v>
      </c>
      <c r="AL253">
        <f t="shared" si="98"/>
        <v>8.6723917354322974E-5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2.7811781061741025E-4</v>
      </c>
      <c r="AR253">
        <f t="shared" ca="1" si="89"/>
        <v>5.6348624501025318E-5</v>
      </c>
      <c r="AS253">
        <f t="shared" ca="1" si="89"/>
        <v>7.2480253650410826E-5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0.28349134422086786</v>
      </c>
      <c r="AY253">
        <f t="shared" ca="1" si="99"/>
        <v>0.14289371705971834</v>
      </c>
      <c r="AZ253">
        <f t="shared" ca="1" si="99"/>
        <v>9.8975965946381861E-2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0.50404966491107384</v>
      </c>
      <c r="BE253">
        <f t="shared" ca="1" si="92"/>
        <v>0.34913223265564597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0.57393155041071142</v>
      </c>
      <c r="BK253">
        <f t="shared" ca="1" si="94"/>
        <v>1.0275999586792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106696</v>
      </c>
      <c r="C254" s="11">
        <v>16544</v>
      </c>
      <c r="D254" s="11">
        <v>518888</v>
      </c>
      <c r="E254" s="11">
        <v>28</v>
      </c>
      <c r="F254" s="11">
        <v>2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27123</v>
      </c>
      <c r="W254">
        <f t="shared" si="97"/>
        <v>2928</v>
      </c>
      <c r="X254">
        <f t="shared" si="97"/>
        <v>61137</v>
      </c>
      <c r="Y254">
        <f t="shared" si="97"/>
        <v>4</v>
      </c>
      <c r="Z254">
        <f t="shared" si="97"/>
        <v>1</v>
      </c>
      <c r="AC254">
        <f t="shared" si="80"/>
        <v>4.6862112918947291E-5</v>
      </c>
      <c r="AD254">
        <f t="shared" si="81"/>
        <v>0</v>
      </c>
      <c r="AE254">
        <f t="shared" si="82"/>
        <v>1.3490387135566827E-5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4.6864309088047973E-5</v>
      </c>
      <c r="AK254">
        <f t="shared" si="98"/>
        <v>0</v>
      </c>
      <c r="AL254">
        <f t="shared" si="98"/>
        <v>1.3490569128691225E-5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8.7243863266117815E-5</v>
      </c>
      <c r="AR254">
        <f t="shared" ca="1" si="89"/>
        <v>0</v>
      </c>
      <c r="AS254">
        <f t="shared" ca="1" si="89"/>
        <v>1.1262530299432232E-5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0.283578588084134</v>
      </c>
      <c r="AY254">
        <f t="shared" ca="1" si="99"/>
        <v>0.14289371705971834</v>
      </c>
      <c r="AZ254">
        <f t="shared" ca="1" si="99"/>
        <v>9.8987228476681288E-2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0.50389459241303391</v>
      </c>
      <c r="BE254">
        <f t="shared" ca="1" si="92"/>
        <v>0.34906453673192384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0.57375497852618917</v>
      </c>
      <c r="BK254">
        <f t="shared" ca="1" si="94"/>
        <v>1.0274007094495012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65465285</v>
      </c>
      <c r="C255" s="11">
        <v>5646455</v>
      </c>
      <c r="D255" s="11">
        <v>99011797</v>
      </c>
      <c r="E255" s="11">
        <v>5254</v>
      </c>
      <c r="F255" s="11">
        <v>386</v>
      </c>
      <c r="G255" s="11">
        <v>67055</v>
      </c>
      <c r="H255" s="11">
        <v>4244</v>
      </c>
      <c r="I255" s="11">
        <v>62621</v>
      </c>
      <c r="J255" s="11">
        <v>4</v>
      </c>
      <c r="K255" s="11">
        <v>1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M E A A B Q S w M E F A A C A A g A 2 Z 1 3 W / l h B / S j A A A A 9 g A A A B I A H A B D b 2 5 m a W c v U G F j a 2 F n Z S 5 4 b W w g o h g A K K A U A A A A A A A A A A A A A A A A A A A A A A A A A A A A h Y + x D o I w F E V / h X S n L e h A y K M M r p K Y E I 1 r U y o 2 w s P Q Y v k 3 B z / J X x C j q J v j P f c M 9 9 6 v N 8 j H t g k u u r e m w 4 x E l J N A o + o q g 3 V G B n c I E 5 I L 2 E h 1 k r U O J h l t O t o q I 0 f n z i l j 3 n v q F 7 T r a x Z z H r F 9 s S 7 V U b e S f G T z X w 4 N W i d R a S J g 9 x o j Y h o t E x r z a R O w G U J h 8 C v E U / d s f y C s h s Y N v R Y a w 2 0 J b I 7 A 3 h / E A 1 B L A w Q U A A I A C A D Z n X d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2 Z 1 3 W 1 r b r f 3 O A Q A A v Q 4 A A B M A H A B G b 3 J t d W x h c y 9 T Z W N 0 a W 9 u M S 5 t I K I Y A C i g F A A A A A A A A A A A A A A A A A A A A A A A A A A A A O 2 W Q W u j Q B T H 7 4 F 8 h 8 F e E p B g N L T Q J Y f u 2 N 1 K W V J q u s s S g 0 z 0 d Z W M M 8 v M u L U b 8 t 1 3 T I I t T f D k B g / m I n n v + f 4 / 9 Q c q I V I p Z 8 j f H 8 e f + r 1 + T y Z E Q I w u D N u y x 6 E 9 M d A U U V D 9 H t I / n + c i A l 2 5 L S K g o x 9 c r F e c r w d f U g o j z J k C p u T A w N f B k w Q h A 6 n W g c u j P C v r w d d U 3 e W r 4 B 7 P H o O Y K B L g v x A l u / 8 h / v Y 4 K q g s j K G J W E 6 p i Z T I Y W j u c y u a 0 E 8 A V M m 0 R 9 k s P A X Z t I I 1 7 1 M W T 4 3 9 1 H K 7 c H X M s l r y I H j G l b 6 6 O y C x 5 i v 3 z M l K s x 8 6 h / r g Y 5 6 J F o e J G 0 r 9 i F A i 5 L Q E X L 4 R 4 o S w X 3 r 3 / P U 3 v C 2 e C 8 L k M x c Z 5 j T P W N k s 1 x + R m J u N 4 f m z F 4 C 1 m 0 K s E 5 U e R Q o K t T X R x v g J R M y e P 6 d C J b r n M X U 5 G Z X L d k 0 f i q M T X I y 9 4 0 m X S z h R J Q r e p + q H c 2 h o u h P j u h r i 2 X f P P e 7 d 0 P T P h 4 T t s N 9 L 2 c n b d M K 4 s d M m 4 8 Z O r X E a t l n j q r z O u D M Z Z 4 f W Z X u M K 2 l q j N v B N m n c u 7 z O u L M Z N 7 l q k 3 G T q 1 r j N G y z x l V 5 n X F n e 6 v a V n u M K 2 n q v + O s p r / j r M 6 4 c x v n t M o 4 p 9 4 4 p 2 n j n M 6 4 / 2 z c P 1 B L A Q I t A B Q A A g A I A N m d d 1 v 5 Y Q f 0 o w A A A P Y A A A A S A A A A A A A A A A A A A A A A A A A A A A B D b 2 5 m a W c v U G F j a 2 F n Z S 5 4 b W x Q S w E C L Q A U A A I A C A D Z n X d b D 8 r p q 6 Q A A A D p A A A A E w A A A A A A A A A A A A A A A A D v A A A A W 0 N v b n R l b n R f V H l w Z X N d L n h t b F B L A Q I t A B Q A A g A I A N m d d 1 t a 2 6 3 9 z g E A A L 0 O A A A T A A A A A A A A A A A A A A A A A O A B A A B G b 3 J t d W x h c y 9 T Z W N 0 a W 9 u M S 5 t U E s F B g A A A A A D A A M A w g A A A P s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J L A A A A A A A A Q E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z I w M j F f M j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D l j M W U x M C 0 w O D J l L T Q y M z I t Y W Q 0 Z C 0 x Y z Q 1 Z T h m Z G I 3 N j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N z g 5 O T Y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Q c m 9 t b 3 R l Z C B I Z W F k Z X J z L n t j d W 1 E Z W F k X 3 B y Z X Y s O H 0 m c X V v d D s s J n F 1 b 3 Q 7 U 2 V j d G l v b j E v M j A y M V 8 y N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0 L 0 N o Y W 5 n Z W Q g V H l w Z S 5 7 S V N P d 2 V l a 0 R p Z W Q s M H 0 m c X V v d D s s J n F 1 b 3 Q 7 U 2 V j d G l v b j E v M j A y M V 8 y N C 9 D a G F u Z 2 V k I F R 5 c G U u e 1 l l Y X J P Z k J p c n R o L D F 9 J n F 1 b 3 Q 7 L C Z x d W 9 0 O 1 N l Y 3 R p b 2 4 x L z I w M j F f M j Q v Q 2 h h b m d l Z C B U e X B l L n t T Z X g s M n 0 m c X V v d D s s J n F 1 b 3 Q 7 U 2 V j d G l v b j E v M j A y M V 8 y N C 9 D a G F u Z 2 V k I F R 5 c G U u e 0 R D Q 0 k s M 3 0 m c X V v d D s s J n F 1 b 3 Q 7 U 2 V j d G l v b j E v M j A y M V 8 y N C 9 D a G F u Z 2 V k I F R 5 c G U u e 0 R v c 2 U s N H 0 m c X V v d D s s J n F 1 b 3 Q 7 U 2 V j d G l v b j E v M j A y M V 8 y N C 9 D a G F u Z 2 V k I F R 5 c G U u e 0 R h d G V E a W V k L D V 9 J n F 1 b 3 Q 7 L C Z x d W 9 0 O 1 N l Y 3 R p b 2 4 x L z I w M j F f M j Q v Q 2 h h b m d l Z C B U e X B l L n t E Z W F k L D Z 9 J n F 1 b 3 Q 7 L C Z x d W 9 0 O 1 N l Y 3 R p b 2 4 x L z I w M j F f M j Q v Q 2 h h b m d l Z C B U e X B l L n t E Z W F k X 0 N P V k l E L D d 9 J n F 1 b 3 Q 7 L C Z x d W 9 0 O 1 N l Y 3 R p b 2 4 x L z I w M j F f M j Q v U H J v b W 9 0 Z W Q g S G V h Z G V y c y 5 7 Y 3 V t R G V h Z F 9 w c m V 2 L D h 9 J n F 1 b 3 Q 7 L C Z x d W 9 0 O 1 N l Y 3 R p b 2 4 x L z I w M j F f M j Q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A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T M v Q 2 h h b m d l Z C B U e X B l L n t J U 0 9 3 Z W V r R G l l Z C w w f S Z x d W 9 0 O y w m c X V v d D t T Z W N 0 a W 9 u M S 8 y M D I x X z E z L 0 N o Y W 5 n Z W Q g V H l w Z S 5 7 W W V h c k 9 m Q m l y d G g s M X 0 m c X V v d D s s J n F 1 b 3 Q 7 U 2 V j d G l v b j E v M j A y M V 8 x M y 9 D a G F u Z 2 V k I F R 5 c G U u e 1 N l e C w y f S Z x d W 9 0 O y w m c X V v d D t T Z W N 0 a W 9 u M S 8 y M D I x X z E z L 0 N o Y W 5 n Z W Q g V H l w Z S 5 7 R E N D S S w z f S Z x d W 9 0 O y w m c X V v d D t T Z W N 0 a W 9 u M S 8 y M D I x X z E z L 0 N o Y W 5 n Z W Q g V H l w Z S 5 7 R G 9 z Z S w 0 f S Z x d W 9 0 O y w m c X V v d D t T Z W N 0 a W 9 u M S 8 y M D I x X z E z L 0 N o Y W 5 n Z W Q g V H l w Z S 5 7 R G F 0 Z U R p Z W Q s N X 0 m c X V v d D s s J n F 1 b 3 Q 7 U 2 V j d G l v b j E v M j A y M V 8 x M y 9 D a G F u Z 2 V k I F R 5 c G U u e 0 R l Y W Q s N n 0 m c X V v d D s s J n F 1 b 3 Q 7 U 2 V j d G l v b j E v M j A y M V 8 x M y 9 D a G F u Z 2 V k I F R 5 c G U u e 0 R l Y W R f Q 0 9 W S U Q s N 3 0 m c X V v d D s s J n F 1 b 3 Q 7 U 2 V j d G l v b j E v M j A y M V 8 x M y 9 Q c m 9 t b 3 R l Z C B I Z W F k Z X J z L n t j d W 1 E Z W F k X 3 B y Z X Y s O H 0 m c X V v d D s s J n F 1 b 3 Q 7 U 2 V j d G l v b j E v M j A y M V 8 x M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E z L 0 N o Y W 5 n Z W Q g V H l w Z S 5 7 S V N P d 2 V l a 0 R p Z W Q s M H 0 m c X V v d D s s J n F 1 b 3 Q 7 U 2 V j d G l v b j E v M j A y M V 8 x M y 9 D a G F u Z 2 V k I F R 5 c G U u e 1 l l Y X J P Z k J p c n R o L D F 9 J n F 1 b 3 Q 7 L C Z x d W 9 0 O 1 N l Y 3 R p b 2 4 x L z I w M j F f M T M v Q 2 h h b m d l Z C B U e X B l L n t T Z X g s M n 0 m c X V v d D s s J n F 1 b 3 Q 7 U 2 V j d G l v b j E v M j A y M V 8 x M y 9 D a G F u Z 2 V k I F R 5 c G U u e 0 R D Q 0 k s M 3 0 m c X V v d D s s J n F 1 b 3 Q 7 U 2 V j d G l v b j E v M j A y M V 8 x M y 9 D a G F u Z 2 V k I F R 5 c G U u e 0 R v c 2 U s N H 0 m c X V v d D s s J n F 1 b 3 Q 7 U 2 V j d G l v b j E v M j A y M V 8 x M y 9 D a G F u Z 2 V k I F R 5 c G U u e 0 R h d G V E a W V k L D V 9 J n F 1 b 3 Q 7 L C Z x d W 9 0 O 1 N l Y 3 R p b 2 4 x L z I w M j F f M T M v Q 2 h h b m d l Z C B U e X B l L n t E Z W F k L D Z 9 J n F 1 b 3 Q 7 L C Z x d W 9 0 O 1 N l Y 3 R p b 2 4 x L z I w M j F f M T M v Q 2 h h b m d l Z C B U e X B l L n t E Z W F k X 0 N P V k l E L D d 9 J n F 1 b 3 Q 7 L C Z x d W 9 0 O 1 N l Y 3 R p b 2 4 x L z I w M j F f M T M v U H J v b W 9 0 Z W Q g S G V h Z G V y c y 5 7 Y 3 V t R G V h Z F 9 w c m V 2 L D h 9 J n F 1 b 3 Q 7 L C Z x d W 9 0 O 1 N l Y 3 R p b 2 4 x L z I w M j F f M T M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E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M j A y M V 8 x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Z j I y Y T Y 3 Y S 1 h Y m M z L T R m Y T g t O W Y x M y 0 x M m M 5 M j I 1 Y T g 0 M z I i I C 8 + P E V u d H J 5 I F R 5 c G U 9 I k Z p b G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I 1 L T E x L T I 0 V D A z O j Q z O j Q w L j g 4 M T U z M j N a I i A v P j x F b n R y e S B U e X B l P S J G a W x s Z W R D b 2 1 w b G V 0 Z V J l c 3 V s d F R v V 2 9 y a 3 N o Z W V 0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U 3 R h d H V z I i B W Y W x 1 Z T 0 i c 0 N v b X B s Z X R l I i A v P j x F b n R y e S B U e X B l P S J G a W x s Q 2 9 s d W 1 u V H l w Z X M i I F Z h b H V l P S J z Q m d N R 0 F 3 T U p B d 0 1 B Q X c 9 P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0 M z Y 1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9 D a G F u Z 2 V k I F R 5 c G U u e 0 l T T 3 d l Z W t E a W V k L D B 9 J n F 1 b 3 Q 7 L C Z x d W 9 0 O 1 N l Y 3 R p b 2 4 x L z I w M j J f M D Y v Q 2 h h b m d l Z C B U e X B l L n t Z Z W F y T 2 Z C a X J 0 a C w x f S Z x d W 9 0 O y w m c X V v d D t T Z W N 0 a W 9 u M S 8 y M D I y X z A 2 L 0 N o Y W 5 n Z W Q g V H l w Z S 5 7 U 2 V 4 L D J 9 J n F 1 b 3 Q 7 L C Z x d W 9 0 O 1 N l Y 3 R p b 2 4 x L z I w M j J f M D Y v Q 2 h h b m d l Z C B U e X B l L n t E Q 0 N J L D N 9 J n F 1 b 3 Q 7 L C Z x d W 9 0 O 1 N l Y 3 R p b 2 4 x L z I w M j J f M D Y v Q 2 h h b m d l Z C B U e X B l L n t E b 3 N l L D R 9 J n F 1 b 3 Q 7 L C Z x d W 9 0 O 1 N l Y 3 R p b 2 4 x L z I w M j J f M D Y v Q 2 h h b m d l Z C B U e X B l L n t E Y X R l R G l l Z C w 1 f S Z x d W 9 0 O y w m c X V v d D t T Z W N 0 a W 9 u M S 8 y M D I y X z A 2 L 0 N o Y W 5 n Z W Q g V H l w Z S 5 7 R G V h Z C w 2 f S Z x d W 9 0 O y w m c X V v d D t T Z W N 0 a W 9 u M S 8 y M D I y X z A 2 L 0 N o Y W 5 n Z W Q g V H l w Z S 5 7 R G V h Z F 9 D T 1 Z J R C w 3 f S Z x d W 9 0 O y w m c X V v d D t T Z W N 0 a W 9 u M S 8 y M D I y X z A 2 L 1 B y b 2 1 v d G V k I E h l Y W R l c n M u e 2 N 1 b U R l Y W R f c H J l d i w 4 f S Z x d W 9 0 O y w m c X V v d D t T Z W N 0 a W 9 u M S 8 y M D I y X z A 2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J f M D Y v Q 2 h h b m d l Z C B U e X B l L n t J U 0 9 3 Z W V r R G l l Z C w w f S Z x d W 9 0 O y w m c X V v d D t T Z W N 0 a W 9 u M S 8 y M D I y X z A 2 L 0 N o Y W 5 n Z W Q g V H l w Z S 5 7 W W V h c k 9 m Q m l y d G g s M X 0 m c X V v d D s s J n F 1 b 3 Q 7 U 2 V j d G l v b j E v M j A y M l 8 w N i 9 D a G F u Z 2 V k I F R 5 c G U u e 1 N l e C w y f S Z x d W 9 0 O y w m c X V v d D t T Z W N 0 a W 9 u M S 8 y M D I y X z A 2 L 0 N o Y W 5 n Z W Q g V H l w Z S 5 7 R E N D S S w z f S Z x d W 9 0 O y w m c X V v d D t T Z W N 0 a W 9 u M S 8 y M D I y X z A 2 L 0 N o Y W 5 n Z W Q g V H l w Z S 5 7 R G 9 z Z S w 0 f S Z x d W 9 0 O y w m c X V v d D t T Z W N 0 a W 9 u M S 8 y M D I y X z A 2 L 0 N o Y W 5 n Z W Q g V H l w Z S 5 7 R G F 0 Z U R p Z W Q s N X 0 m c X V v d D s s J n F 1 b 3 Q 7 U 2 V j d G l v b j E v M j A y M l 8 w N i 9 D a G F u Z 2 V k I F R 5 c G U u e 0 R l Y W Q s N n 0 m c X V v d D s s J n F 1 b 3 Q 7 U 2 V j d G l v b j E v M j A y M l 8 w N i 9 D a G F u Z 2 V k I F R 5 c G U u e 0 R l Y W R f Q 0 9 W S U Q s N 3 0 m c X V v d D s s J n F 1 b 3 Q 7 U 2 V j d G l v b j E v M j A y M l 8 w N i 9 Q c m 9 t b 3 R l Z C B I Z W F k Z X J z L n t j d W 1 E Z W F k X 3 B y Z X Y s O H 0 m c X V v d D s s J n F 1 b 3 Q 7 U 2 V j d G l v b j E v M j A y M l 8 w N i 9 D a G F u Z 2 V k I F R 5 c G U u e 0 F s a X Z l L D l 9 J n F 1 b 3 Q 7 X S w m c X V v d D t S Z W x h d G l v b n N o a X B J b m Z v J n F 1 b 3 Q 7 O l t d f S I g L z 4 8 R W 5 0 c n k g V H l w Z T 0 i U G l 2 b 3 R P Y m p l Y 3 R O Y W 1 l I i B W Y W x 1 Z T 0 i c z I w M j J f M D Y g Z W 5 y b 2 x s I D E 5 N D A h U G l 2 b 3 R U Y W J s Z T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A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M j A y M l 8 w N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W M 0 N 2 U 3 Y i 1 i Y T E 4 L T R j Z T g t O T R m Z C 1 m M z R h N z l k M j R k N 2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I 1 M z E 5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Q c m 9 t b 3 R l Z C B I Z W F k Z X J z L n t j d W 1 E Z W F k X 3 B y Z X Y s O H 0 m c X V v d D s s J n F 1 b 3 Q 7 U 2 V j d G l v b j E v M j A y M l 8 0 N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y X z Q 3 L 0 N o Y W 5 n Z W Q g V H l w Z S 5 7 S V N P d 2 V l a 0 R p Z W Q s M H 0 m c X V v d D s s J n F 1 b 3 Q 7 U 2 V j d G l v b j E v M j A y M l 8 0 N y 9 D a G F u Z 2 V k I F R 5 c G U u e 1 l l Y X J P Z k J p c n R o L D F 9 J n F 1 b 3 Q 7 L C Z x d W 9 0 O 1 N l Y 3 R p b 2 4 x L z I w M j J f N D c v Q 2 h h b m d l Z C B U e X B l L n t T Z X g s M n 0 m c X V v d D s s J n F 1 b 3 Q 7 U 2 V j d G l v b j E v M j A y M l 8 0 N y 9 D a G F u Z 2 V k I F R 5 c G U u e 0 R D Q 0 k s M 3 0 m c X V v d D s s J n F 1 b 3 Q 7 U 2 V j d G l v b j E v M j A y M l 8 0 N y 9 D a G F u Z 2 V k I F R 5 c G U u e 0 R v c 2 U s N H 0 m c X V v d D s s J n F 1 b 3 Q 7 U 2 V j d G l v b j E v M j A y M l 8 0 N y 9 D a G F u Z 2 V k I F R 5 c G U u e 0 R h d G V E a W V k L D V 9 J n F 1 b 3 Q 7 L C Z x d W 9 0 O 1 N l Y 3 R p b 2 4 x L z I w M j J f N D c v Q 2 h h b m d l Z C B U e X B l L n t E Z W F k L D Z 9 J n F 1 b 3 Q 7 L C Z x d W 9 0 O 1 N l Y 3 R p b 2 4 x L z I w M j J f N D c v Q 2 h h b m d l Z C B U e X B l L n t E Z W F k X 0 N P V k l E L D d 9 J n F 1 b 3 Q 7 L C Z x d W 9 0 O 1 N l Y 3 R p b 2 4 x L z I w M j J f N D c v U H J v b W 9 0 Z W Q g S G V h Z G V y c y 5 7 Y 3 V t R G V h Z F 9 w c m V 2 L D h 9 J n F 1 b 3 Q 7 L C Z x d W 9 0 O 1 N l Y 3 R p b 2 4 x L z I w M j J f N D c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Q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A v Q 2 h h b m d l Z C B U e X B l L n t J U 0 9 3 Z W V r R G l l Z C w w f S Z x d W 9 0 O y w m c X V v d D t T Z W N 0 a W 9 u M S 8 y M D I x X z I w L 0 N o Y W 5 n Z W Q g V H l w Z S 5 7 W W V h c k 9 m Q m l y d G g s M X 0 m c X V v d D s s J n F 1 b 3 Q 7 U 2 V j d G l v b j E v M j A y M V 8 y M C 9 D a G F u Z 2 V k I F R 5 c G U u e 1 N l e C w y f S Z x d W 9 0 O y w m c X V v d D t T Z W N 0 a W 9 u M S 8 y M D I x X z I w L 0 N o Y W 5 n Z W Q g V H l w Z S 5 7 R E N D S S w z f S Z x d W 9 0 O y w m c X V v d D t T Z W N 0 a W 9 u M S 8 y M D I x X z I w L 0 N o Y W 5 n Z W Q g V H l w Z S 5 7 R G 9 z Z S w 0 f S Z x d W 9 0 O y w m c X V v d D t T Z W N 0 a W 9 u M S 8 y M D I x X z I w L 0 N o Y W 5 n Z W Q g V H l w Z S 5 7 R G F 0 Z U R p Z W Q s N X 0 m c X V v d D s s J n F 1 b 3 Q 7 U 2 V j d G l v b j E v M j A y M V 8 y M C 9 D a G F u Z 2 V k I F R 5 c G U u e 0 R l Y W Q s N n 0 m c X V v d D s s J n F 1 b 3 Q 7 U 2 V j d G l v b j E v M j A y M V 8 y M C 9 D a G F u Z 2 V k I F R 5 c G U u e 0 R l Y W R f Q 0 9 W S U Q s N 3 0 m c X V v d D s s J n F 1 b 3 Q 7 U 2 V j d G l v b j E v M j A y M V 8 y M C 9 Q c m 9 t b 3 R l Z C B I Z W F k Z X J z L n t j d W 1 E Z W F k X 3 B y Z X Y s O H 0 m c X V v d D s s J n F 1 b 3 Q 7 U 2 V j d G l v b j E v M j A y M V 8 y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w L 0 N o Y W 5 n Z W Q g V H l w Z S 5 7 S V N P d 2 V l a 0 R p Z W Q s M H 0 m c X V v d D s s J n F 1 b 3 Q 7 U 2 V j d G l v b j E v M j A y M V 8 y M C 9 D a G F u Z 2 V k I F R 5 c G U u e 1 l l Y X J P Z k J p c n R o L D F 9 J n F 1 b 3 Q 7 L C Z x d W 9 0 O 1 N l Y 3 R p b 2 4 x L z I w M j F f M j A v Q 2 h h b m d l Z C B U e X B l L n t T Z X g s M n 0 m c X V v d D s s J n F 1 b 3 Q 7 U 2 V j d G l v b j E v M j A y M V 8 y M C 9 D a G F u Z 2 V k I F R 5 c G U u e 0 R D Q 0 k s M 3 0 m c X V v d D s s J n F 1 b 3 Q 7 U 2 V j d G l v b j E v M j A y M V 8 y M C 9 D a G F u Z 2 V k I F R 5 c G U u e 0 R v c 2 U s N H 0 m c X V v d D s s J n F 1 b 3 Q 7 U 2 V j d G l v b j E v M j A y M V 8 y M C 9 D a G F u Z 2 V k I F R 5 c G U u e 0 R h d G V E a W V k L D V 9 J n F 1 b 3 Q 7 L C Z x d W 9 0 O 1 N l Y 3 R p b 2 4 x L z I w M j F f M j A v Q 2 h h b m d l Z C B U e X B l L n t E Z W F k L D Z 9 J n F 1 b 3 Q 7 L C Z x d W 9 0 O 1 N l Y 3 R p b 2 4 x L z I w M j F f M j A v Q 2 h h b m d l Z C B U e X B l L n t E Z W F k X 0 N P V k l E L D d 9 J n F 1 b 3 Q 7 L C Z x d W 9 0 O 1 N l Y 3 R p b 2 4 x L z I w M j F f M j A v U H J v b W 9 0 Z W Q g S G V h Z G V y c y 5 7 Y 3 V t R G V h Z F 9 w c m V 2 L D h 9 J n F 1 b 3 Q 7 L C Z x d W 9 0 O 1 N l Y 3 R p b 2 4 x L z I w M j F f M j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M j A y M V 8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G U z Y T A 3 N i 0 1 M T Q w L T R m Z D Y t Y j g y M i 1 h N m R j Z j g z O T I 2 Z j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z A g Z W 5 y b 2 x s I D E 5 N D A h U G l 2 b 3 R U Y W J s Z T k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Y 1 M z E y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z A v Q 2 h h b m d l Z C B U e X B l L n t J U 0 9 3 Z W V r R G l l Z C w w f S Z x d W 9 0 O y w m c X V v d D t T Z W N 0 a W 9 u M S 8 y M D I x X z M w L 0 N o Y W 5 n Z W Q g V H l w Z S 5 7 W W V h c k 9 m Q m l y d G g s M X 0 m c X V v d D s s J n F 1 b 3 Q 7 U 2 V j d G l v b j E v M j A y M V 8 z M C 9 D a G F u Z 2 V k I F R 5 c G U u e 1 N l e C w y f S Z x d W 9 0 O y w m c X V v d D t T Z W N 0 a W 9 u M S 8 y M D I x X z M w L 0 N o Y W 5 n Z W Q g V H l w Z S 5 7 R E N D S S w z f S Z x d W 9 0 O y w m c X V v d D t T Z W N 0 a W 9 u M S 8 y M D I x X z M w L 0 N o Y W 5 n Z W Q g V H l w Z S 5 7 R G 9 z Z S w 0 f S Z x d W 9 0 O y w m c X V v d D t T Z W N 0 a W 9 u M S 8 y M D I x X z M w L 0 N o Y W 5 n Z W Q g V H l w Z S 5 7 R G F 0 Z U R p Z W Q s N X 0 m c X V v d D s s J n F 1 b 3 Q 7 U 2 V j d G l v b j E v M j A y M V 8 z M C 9 D a G F u Z 2 V k I F R 5 c G U u e 0 R l Y W Q s N n 0 m c X V v d D s s J n F 1 b 3 Q 7 U 2 V j d G l v b j E v M j A y M V 8 z M C 9 D a G F u Z 2 V k I F R 5 c G U u e 0 R l Y W R f Q 0 9 W S U Q s N 3 0 m c X V v d D s s J n F 1 b 3 Q 7 U 2 V j d G l v b j E v M j A y M V 8 z M C 9 Q c m 9 t b 3 R l Z C B I Z W F k Z X J z L n t j d W 1 E Z W F k X 3 B y Z X Y s O H 0 m c X V v d D s s J n F 1 b 3 Q 7 U 2 V j d G l v b j E v M j A y M V 8 z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U H J v b W 9 0 Z W Q g S G V h Z G V y c y 5 7 Y 3 V t R G V h Z F 9 w c m V 2 L D h 9 J n F 1 b 3 Q 7 L C Z x d W 9 0 O 1 N l Y 3 R p b 2 4 x L z I w M j F f M z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M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M j A y M V 8 z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F b g 5 r + D j 1 Q Z 1 s R C 1 K u g X D A A A A A A I A A A A A A B B m A A A A A Q A A I A A A A N W P a t + j W e 7 6 x 1 o I x 3 P z Y 1 Q z F K O Q q 5 6 S 6 1 a 5 A m q R p D w V A A A A A A 6 A A A A A A g A A I A A A A G L d N f 5 a C G Q g D Z 8 h o 5 8 u S 5 D J y U A f F 5 i u v j E d g 7 A 7 1 d G r U A A A A M K e / S E 8 T p C O z Q j C x I 4 8 v 5 g k y C N w T v / Z O 0 z t U 9 a W 7 7 e G j R c 5 0 9 k C n o N v y r w Z 2 J l c I n t q l k W t E W 3 u G J t T + j 5 N h d L L h 2 W f D w c u 3 F Y d 7 z z e K R 0 Z Q A A A A H h 1 r n E f Z S N n O i W V 1 z w H 0 Z 0 R N 5 Z V Q k x H q U Z B r m B o + 7 z x d r i 7 H l k C 2 y F K u k w a 8 s s Y q 2 Q d t v B R 0 C 9 y z 0 C z I h Z / h g I =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2022_06 enroll 1940</vt:lpstr>
      <vt:lpstr>2021_20 enroll 1940</vt:lpstr>
      <vt:lpstr>2021_24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2025-11-24T14:56:07Z</dcterms:modified>
</cp:coreProperties>
</file>